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72" activeTab="2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5251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183" i="2"/>
  <c r="G184" i="2" s="1"/>
  <c r="G185" i="2" s="1"/>
  <c r="F183" i="2"/>
  <c r="F184" i="2" s="1"/>
  <c r="F185" i="2" s="1"/>
  <c r="E183" i="2"/>
  <c r="E184" i="2" s="1"/>
  <c r="E185" i="2" s="1"/>
  <c r="D183" i="2"/>
  <c r="D184" i="2" s="1"/>
  <c r="D185" i="2" s="1"/>
  <c r="C183" i="2"/>
  <c r="C184" i="2" s="1"/>
  <c r="C185" i="2" s="1"/>
  <c r="G167" i="2"/>
  <c r="F167" i="2"/>
  <c r="E167" i="2"/>
  <c r="D167" i="2"/>
  <c r="C167" i="2"/>
  <c r="G145" i="2"/>
  <c r="F145" i="2"/>
  <c r="E145" i="2"/>
  <c r="D145" i="2"/>
  <c r="C145" i="2"/>
  <c r="G130" i="2"/>
  <c r="F130" i="2"/>
  <c r="E130" i="2"/>
  <c r="D130" i="2"/>
  <c r="C130" i="2"/>
  <c r="G113" i="2"/>
  <c r="F113" i="2"/>
  <c r="E113" i="2"/>
  <c r="D113" i="2"/>
  <c r="C113" i="2"/>
  <c r="G97" i="2"/>
  <c r="F97" i="2"/>
  <c r="E97" i="2"/>
  <c r="D97" i="2"/>
  <c r="C97" i="2"/>
  <c r="G82" i="2"/>
  <c r="F82" i="2"/>
  <c r="E82" i="2"/>
  <c r="D82" i="2"/>
  <c r="C82" i="2"/>
  <c r="G67" i="2"/>
  <c r="F67" i="2"/>
  <c r="E67" i="2"/>
  <c r="D67" i="2"/>
  <c r="C67" i="2"/>
  <c r="G50" i="2"/>
  <c r="F50" i="2"/>
  <c r="E50" i="2"/>
  <c r="D50" i="2"/>
  <c r="C50" i="2"/>
  <c r="G33" i="2"/>
  <c r="F33" i="2"/>
  <c r="E33" i="2"/>
  <c r="D33" i="2"/>
  <c r="C33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<sst xmlns="http://schemas.openxmlformats.org/spreadsheetml/2006/main" count="882" uniqueCount="167">
  <si>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</si>
  <si>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</si>
  <si>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</si>
  <si>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</si>
  <si>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</si>
  <si>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</si>
  <si>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</si>
  <si>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</si>
  <si>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</si>
  <si>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</si>
  <si>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</si>
  <si>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</si>
  <si>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</si>
  <si>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</si>
  <si>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</si>
  <si>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</si>
  <si>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</si>
  <si>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</si>
  <si>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</si>
  <si>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</si>
  <si>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</si>
  <si>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</si>
  <si>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</si>
  <si>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</si>
  <si>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</si>
  <si>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</si>
  <si>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</si>
  <si>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</si>
  <si>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</si>
  <si>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</si>
  <si>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</si>
  <si>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</si>
  <si>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</si>
  <si>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</si>
  <si>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</si>
  <si>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</si>
  <si>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</si>
  <si>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</si>
  <si>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</si>
  <si>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</si>
  <si>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</si>
  <si>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</si>
  <si>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</si>
  <si>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</si>
  <si>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</si>
  <si>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</si>
  <si>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</si>
  <si>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</si>
  <si>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</si>
  <si>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</si>
  <si>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</si>
  <si>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</si>
  <si>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</si>
  <si>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</si>
  <si>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</si>
  <si>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</si>
  <si>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</si>
  <si>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</si>
  <si>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</si>
  <si>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</si>
  <si>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</si>
  <si>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</si>
  <si>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</si>
  <si>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</si>
  <si>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</si>
  <si>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</si>
  <si>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</si>
  <si>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</si>
  <si>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</si>
  <si>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</si>
  <si>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</si>
  <si>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</si>
  <si>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</si>
  <si>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</si>
  <si>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</si>
  <si>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</si>
  <si>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</si>
  <si>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</si>
  <si>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</si>
  <si>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Кисель из концентрата плодового или ягодного на фруктозе</t>
  </si>
  <si>
    <t>Пирожки печеные из сдобного теста с яблоком на фруктозе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</si>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</sst>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26" xfId="1" applyFont="1" applyFill="1" applyBorder="1" applyAlignment="1">
      <alignment horizontal="left" vertical="top"/>
    </xf>
    <xf numFmtId="0" fontId="2" fillId="0" borderId="37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25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top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0" fontId="7" fillId="0" borderId="3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86"/>
  <sheetViews>
    <sheetView zoomScaleNormal="100" workbookViewId="0">
      <selection activeCell="B169" sqref="B169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73" t="s">
        <v>124</v>
      </c>
      <c r="B2" s="73"/>
      <c r="C2" s="61"/>
      <c r="D2" s="61"/>
      <c r="E2" s="4"/>
      <c r="F2" s="4"/>
      <c r="G2" s="5"/>
      <c r="H2" s="5"/>
      <c r="I2" s="56"/>
    </row>
    <row r="3" spans="1:15" ht="15" customHeight="1">
      <c r="A3" s="73"/>
      <c r="B3" s="73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98" t="s">
        <v>125</v>
      </c>
      <c r="B11" s="98"/>
      <c r="C11" s="98"/>
      <c r="D11" s="98"/>
      <c r="E11" s="98"/>
      <c r="F11" s="98"/>
      <c r="G11" s="98"/>
      <c r="H11" s="98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15" s="45" customFormat="1" ht="13.5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13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7"/>
      <c r="B21" s="95"/>
      <c r="C21" s="13"/>
      <c r="D21" s="13"/>
      <c r="E21" s="13"/>
      <c r="F21" s="13"/>
      <c r="G21" s="13"/>
      <c r="H21" s="14"/>
    </row>
    <row r="22" spans="1:8" s="46" customFormat="1">
      <c r="A22" s="48"/>
      <c r="B22" s="33" t="s">
        <v>16</v>
      </c>
      <c r="C22" s="49">
        <v>60</v>
      </c>
      <c r="D22" s="15">
        <v>1.1399999999999999</v>
      </c>
      <c r="E22" s="15">
        <v>5.34</v>
      </c>
      <c r="F22" s="15">
        <v>4.62</v>
      </c>
      <c r="G22" s="49">
        <v>71.400000000000006</v>
      </c>
      <c r="H22" s="50">
        <v>115</v>
      </c>
    </row>
    <row r="23" spans="1:8" ht="25.5">
      <c r="A23" s="96" t="s">
        <v>17</v>
      </c>
      <c r="B23" s="47" t="s">
        <v>18</v>
      </c>
      <c r="C23" s="20">
        <v>200</v>
      </c>
      <c r="D23" s="10">
        <v>2.16</v>
      </c>
      <c r="E23" s="10">
        <v>2.2799999999999998</v>
      </c>
      <c r="F23" s="10">
        <v>15.06</v>
      </c>
      <c r="G23" s="11">
        <v>89</v>
      </c>
      <c r="H23" s="12">
        <v>147</v>
      </c>
    </row>
    <row r="24" spans="1:8">
      <c r="A24" s="97"/>
      <c r="B24" s="47" t="s">
        <v>19</v>
      </c>
      <c r="C24" s="20">
        <v>90</v>
      </c>
      <c r="D24" s="10">
        <v>9.76</v>
      </c>
      <c r="E24" s="10">
        <v>13.03</v>
      </c>
      <c r="F24" s="10">
        <v>14.6</v>
      </c>
      <c r="G24" s="11">
        <v>230.35</v>
      </c>
      <c r="H24" s="16" t="s">
        <v>20</v>
      </c>
    </row>
    <row r="25" spans="1:8">
      <c r="A25" s="97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7"/>
      <c r="B26" s="47" t="s">
        <v>22</v>
      </c>
      <c r="C26" s="20">
        <v>150</v>
      </c>
      <c r="D26" s="10">
        <v>7.64</v>
      </c>
      <c r="E26" s="10">
        <v>7.91</v>
      </c>
      <c r="F26" s="10">
        <v>38.85</v>
      </c>
      <c r="G26" s="11">
        <v>225.67</v>
      </c>
      <c r="H26" s="12">
        <v>237</v>
      </c>
    </row>
    <row r="27" spans="1:8">
      <c r="A27" s="97"/>
      <c r="B27" s="47" t="s">
        <v>23</v>
      </c>
      <c r="C27" s="20">
        <v>200</v>
      </c>
      <c r="D27" s="10">
        <v>0.08</v>
      </c>
      <c r="E27" s="10">
        <v>0</v>
      </c>
      <c r="F27" s="10">
        <v>10.62</v>
      </c>
      <c r="G27" s="11">
        <v>40.44</v>
      </c>
      <c r="H27" s="12">
        <v>508</v>
      </c>
    </row>
    <row r="28" spans="1:8">
      <c r="A28" s="97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8"/>
      <c r="B29" s="79"/>
      <c r="C29" s="13"/>
      <c r="D29" s="13"/>
      <c r="E29" s="13"/>
      <c r="F29" s="13"/>
      <c r="G29" s="13"/>
      <c r="H29" s="14"/>
    </row>
    <row r="30" spans="1:8" ht="15" customHeight="1">
      <c r="A30" s="77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7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78"/>
      <c r="B32" s="79"/>
      <c r="C32" s="13"/>
      <c r="D32" s="13"/>
      <c r="E32" s="13"/>
      <c r="F32" s="13"/>
      <c r="G32" s="13"/>
      <c r="H32" s="14"/>
    </row>
    <row r="33" spans="1:8" s="46" customFormat="1" ht="13.5" thickBot="1">
      <c r="A33" s="84" t="s">
        <v>29</v>
      </c>
      <c r="B33" s="85"/>
      <c r="C33" s="22">
        <f>SUM(C18:C31)</f>
        <v>1540</v>
      </c>
      <c r="D33" s="22">
        <f>SUM(D18:D31)</f>
        <v>40.71</v>
      </c>
      <c r="E33" s="22">
        <f>SUM(E18:E31)</f>
        <v>46.39</v>
      </c>
      <c r="F33" s="22">
        <f>SUM(F18:F31)</f>
        <v>191.45</v>
      </c>
      <c r="G33" s="22">
        <f>SUM(G18:G31)</f>
        <v>1323.7500000000002</v>
      </c>
      <c r="H33" s="17"/>
    </row>
    <row r="34" spans="1:8" s="46" customFormat="1">
      <c r="A34" s="74" t="s">
        <v>30</v>
      </c>
      <c r="B34" s="75"/>
      <c r="C34" s="75"/>
      <c r="D34" s="75"/>
      <c r="E34" s="75"/>
      <c r="F34" s="75"/>
      <c r="G34" s="75"/>
      <c r="H34" s="76"/>
    </row>
    <row r="35" spans="1:8">
      <c r="A35" s="66" t="s">
        <v>12</v>
      </c>
      <c r="B35" s="47" t="s">
        <v>31</v>
      </c>
      <c r="C35" s="20">
        <v>200</v>
      </c>
      <c r="D35" s="10">
        <v>5.64</v>
      </c>
      <c r="E35" s="10">
        <v>7.16</v>
      </c>
      <c r="F35" s="10">
        <v>33.42</v>
      </c>
      <c r="G35" s="11">
        <v>220.62</v>
      </c>
      <c r="H35" s="12">
        <v>268</v>
      </c>
    </row>
    <row r="36" spans="1:8">
      <c r="A36" s="8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89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8"/>
      <c r="B38" s="79"/>
      <c r="C38" s="13"/>
      <c r="D38" s="13"/>
      <c r="E38" s="13"/>
      <c r="F38" s="13"/>
      <c r="G38" s="13"/>
      <c r="H38" s="14"/>
    </row>
    <row r="39" spans="1:8" s="46" customFormat="1">
      <c r="A39" s="66" t="s">
        <v>17</v>
      </c>
      <c r="B39" s="47" t="s">
        <v>33</v>
      </c>
      <c r="C39" s="20">
        <v>60</v>
      </c>
      <c r="D39" s="10">
        <v>0.7</v>
      </c>
      <c r="E39" s="10">
        <v>0.06</v>
      </c>
      <c r="F39" s="10">
        <v>3.4</v>
      </c>
      <c r="G39" s="11">
        <v>16.989999999999998</v>
      </c>
      <c r="H39" s="12">
        <v>16</v>
      </c>
    </row>
    <row r="40" spans="1:8">
      <c r="A40" s="80"/>
      <c r="B40" s="47" t="s">
        <v>34</v>
      </c>
      <c r="C40" s="20">
        <v>200</v>
      </c>
      <c r="D40" s="10">
        <v>1.8</v>
      </c>
      <c r="E40" s="10">
        <v>5.94</v>
      </c>
      <c r="F40" s="10">
        <v>11.54</v>
      </c>
      <c r="G40" s="11">
        <v>87.08</v>
      </c>
      <c r="H40" s="12">
        <v>131</v>
      </c>
    </row>
    <row r="41" spans="1:8">
      <c r="A41" s="80"/>
      <c r="B41" s="47" t="s">
        <v>35</v>
      </c>
      <c r="C41" s="20">
        <v>90</v>
      </c>
      <c r="D41" s="10">
        <v>14.17</v>
      </c>
      <c r="E41" s="10">
        <v>10.67</v>
      </c>
      <c r="F41" s="10">
        <v>35.229999999999997</v>
      </c>
      <c r="G41" s="11">
        <v>202.03</v>
      </c>
      <c r="H41" s="50" t="s">
        <v>36</v>
      </c>
    </row>
    <row r="42" spans="1:8">
      <c r="A42" s="80"/>
      <c r="B42" s="47" t="s">
        <v>37</v>
      </c>
      <c r="C42" s="20">
        <v>150</v>
      </c>
      <c r="D42" s="10">
        <v>3.06</v>
      </c>
      <c r="E42" s="10">
        <v>7.8</v>
      </c>
      <c r="F42" s="10">
        <v>20.45</v>
      </c>
      <c r="G42" s="11">
        <v>197.25</v>
      </c>
      <c r="H42" s="12">
        <v>312</v>
      </c>
    </row>
    <row r="43" spans="1:8">
      <c r="A43" s="80"/>
      <c r="B43" s="47" t="s">
        <v>38</v>
      </c>
      <c r="C43" s="20">
        <v>150</v>
      </c>
      <c r="D43" s="10">
        <v>3.03</v>
      </c>
      <c r="E43" s="10">
        <v>8.0500000000000007</v>
      </c>
      <c r="F43" s="10">
        <v>20.29</v>
      </c>
      <c r="G43" s="11">
        <v>194.23</v>
      </c>
      <c r="H43" s="12">
        <v>173</v>
      </c>
    </row>
    <row r="44" spans="1:8">
      <c r="A44" s="80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0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8"/>
      <c r="B46" s="79"/>
      <c r="C46" s="13"/>
      <c r="D46" s="13"/>
      <c r="E46" s="13"/>
      <c r="F46" s="13"/>
      <c r="G46" s="13"/>
      <c r="H46" s="14"/>
    </row>
    <row r="47" spans="1:8">
      <c r="A47" s="77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7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4" s="46" customFormat="1">
      <c r="A49" s="78"/>
      <c r="B49" s="79"/>
      <c r="C49" s="13"/>
      <c r="D49" s="13"/>
      <c r="E49" s="13"/>
      <c r="F49" s="13"/>
      <c r="G49" s="13"/>
      <c r="H49" s="14"/>
    </row>
    <row r="50" spans="1:14" s="46" customFormat="1" ht="13.5" thickBot="1">
      <c r="A50" s="84" t="s">
        <v>29</v>
      </c>
      <c r="B50" s="85"/>
      <c r="C50" s="22">
        <f>SUM(C35:C48)</f>
        <v>1670</v>
      </c>
      <c r="D50" s="22">
        <f>SUM(D35:D48)</f>
        <v>45.57</v>
      </c>
      <c r="E50" s="22">
        <f>SUM(E35:E48)</f>
        <v>50.4</v>
      </c>
      <c r="F50" s="22">
        <f>SUM(F35:F48)</f>
        <v>226.33999999999997</v>
      </c>
      <c r="G50" s="22">
        <f>SUM(G35:G48)</f>
        <v>1539.3</v>
      </c>
      <c r="H50" s="17"/>
    </row>
    <row r="51" spans="1:14" s="46" customFormat="1">
      <c r="A51" s="74" t="s">
        <v>43</v>
      </c>
      <c r="B51" s="75"/>
      <c r="C51" s="75"/>
      <c r="D51" s="75"/>
      <c r="E51" s="75"/>
      <c r="F51" s="75"/>
      <c r="G51" s="75"/>
      <c r="H51" s="76"/>
    </row>
    <row r="52" spans="1:14">
      <c r="A52" s="77" t="s">
        <v>12</v>
      </c>
      <c r="B52" s="47" t="s">
        <v>44</v>
      </c>
      <c r="C52" s="20">
        <v>200</v>
      </c>
      <c r="D52" s="10">
        <v>14.12</v>
      </c>
      <c r="E52" s="10">
        <v>9.56</v>
      </c>
      <c r="F52" s="10">
        <v>30.04</v>
      </c>
      <c r="G52" s="11">
        <v>247.48</v>
      </c>
      <c r="H52" s="12">
        <v>117</v>
      </c>
      <c r="I52" s="18"/>
      <c r="J52" s="4"/>
      <c r="K52" s="4"/>
      <c r="L52" s="4"/>
      <c r="M52" s="19"/>
      <c r="N52" s="18"/>
    </row>
    <row r="53" spans="1:14">
      <c r="A53" s="77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/>
      <c r="I53" s="18"/>
      <c r="J53" s="4"/>
      <c r="K53" s="4"/>
      <c r="L53" s="4"/>
      <c r="M53" s="19"/>
      <c r="N53" s="18"/>
    </row>
    <row r="54" spans="1:14">
      <c r="A54" s="77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18"/>
      <c r="J54" s="4"/>
      <c r="K54" s="4"/>
      <c r="L54" s="4"/>
      <c r="M54" s="19"/>
      <c r="N54" s="18"/>
    </row>
    <row r="55" spans="1:14" s="46" customFormat="1">
      <c r="A55" s="78"/>
      <c r="B55" s="79"/>
      <c r="C55" s="13"/>
      <c r="D55" s="13"/>
      <c r="E55" s="13"/>
      <c r="F55" s="13"/>
      <c r="G55" s="13"/>
      <c r="H55" s="14"/>
    </row>
    <row r="56" spans="1:14" s="46" customFormat="1">
      <c r="A56" s="66" t="s">
        <v>17</v>
      </c>
      <c r="B56" s="47" t="s">
        <v>47</v>
      </c>
      <c r="C56" s="20">
        <v>60</v>
      </c>
      <c r="D56" s="10">
        <v>0.48</v>
      </c>
      <c r="E56" s="10">
        <v>0.06</v>
      </c>
      <c r="F56" s="10">
        <v>1.02</v>
      </c>
      <c r="G56" s="11">
        <v>7.8</v>
      </c>
      <c r="H56" s="12">
        <v>107</v>
      </c>
    </row>
    <row r="57" spans="1:14" ht="15" customHeight="1">
      <c r="A57" s="80"/>
      <c r="B57" s="47" t="s">
        <v>48</v>
      </c>
      <c r="C57" s="20">
        <v>200</v>
      </c>
      <c r="D57" s="10">
        <v>2.58</v>
      </c>
      <c r="E57" s="10">
        <v>4.6399999999999997</v>
      </c>
      <c r="F57" s="10">
        <v>15.2</v>
      </c>
      <c r="G57" s="11">
        <v>113.28</v>
      </c>
      <c r="H57" s="16" t="s">
        <v>49</v>
      </c>
    </row>
    <row r="58" spans="1:14">
      <c r="A58" s="80"/>
      <c r="B58" s="47" t="s">
        <v>50</v>
      </c>
      <c r="C58" s="20">
        <v>90</v>
      </c>
      <c r="D58" s="10">
        <v>12.05</v>
      </c>
      <c r="E58" s="10">
        <v>15.92</v>
      </c>
      <c r="F58" s="10">
        <v>11.62</v>
      </c>
      <c r="G58" s="11">
        <v>203.5</v>
      </c>
      <c r="H58" s="16" t="s">
        <v>51</v>
      </c>
    </row>
    <row r="59" spans="1:14">
      <c r="A59" s="80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4">
      <c r="A60" s="80"/>
      <c r="B60" s="47" t="s">
        <v>52</v>
      </c>
      <c r="C60" s="20">
        <v>150</v>
      </c>
      <c r="D60" s="10">
        <v>5.9</v>
      </c>
      <c r="E60" s="10">
        <v>3.71</v>
      </c>
      <c r="F60" s="10">
        <v>35.909999999999997</v>
      </c>
      <c r="G60" s="11">
        <v>236.49</v>
      </c>
      <c r="H60" s="16" t="s">
        <v>53</v>
      </c>
    </row>
    <row r="61" spans="1:14">
      <c r="A61" s="80"/>
      <c r="B61" s="47" t="s">
        <v>14</v>
      </c>
      <c r="C61" s="11">
        <v>60</v>
      </c>
      <c r="D61" s="10">
        <v>2.37</v>
      </c>
      <c r="E61" s="10">
        <v>0.3</v>
      </c>
      <c r="F61" s="10">
        <v>14.76</v>
      </c>
      <c r="G61" s="10">
        <v>70.5</v>
      </c>
      <c r="H61" s="12">
        <v>108</v>
      </c>
    </row>
    <row r="62" spans="1:14">
      <c r="A62" s="80"/>
      <c r="B62" s="47" t="s">
        <v>54</v>
      </c>
      <c r="C62" s="20">
        <v>200</v>
      </c>
      <c r="D62" s="10">
        <v>0</v>
      </c>
      <c r="E62" s="10">
        <v>0</v>
      </c>
      <c r="F62" s="10">
        <v>19</v>
      </c>
      <c r="G62" s="11">
        <v>75</v>
      </c>
      <c r="H62" s="16" t="s">
        <v>55</v>
      </c>
    </row>
    <row r="63" spans="1:14" s="46" customFormat="1">
      <c r="A63" s="78"/>
      <c r="B63" s="79"/>
      <c r="C63" s="13"/>
      <c r="D63" s="13"/>
      <c r="E63" s="13"/>
      <c r="F63" s="13"/>
      <c r="G63" s="13"/>
      <c r="H63" s="14"/>
    </row>
    <row r="64" spans="1:14">
      <c r="A64" s="77" t="s">
        <v>24</v>
      </c>
      <c r="B64" s="47" t="s">
        <v>56</v>
      </c>
      <c r="C64" s="20">
        <v>200</v>
      </c>
      <c r="D64" s="10">
        <v>4.5</v>
      </c>
      <c r="E64" s="10">
        <v>5</v>
      </c>
      <c r="F64" s="10">
        <v>15.6</v>
      </c>
      <c r="G64" s="11">
        <v>158</v>
      </c>
      <c r="H64" s="16" t="s">
        <v>57</v>
      </c>
    </row>
    <row r="65" spans="1:8" ht="15" customHeight="1">
      <c r="A65" s="77"/>
      <c r="B65" s="47" t="s">
        <v>58</v>
      </c>
      <c r="C65" s="20">
        <v>100</v>
      </c>
      <c r="D65" s="10">
        <v>5.76</v>
      </c>
      <c r="E65" s="10">
        <v>4.7300000000000004</v>
      </c>
      <c r="F65" s="10">
        <v>28.95</v>
      </c>
      <c r="G65" s="11">
        <v>175.13</v>
      </c>
      <c r="H65" s="16" t="s">
        <v>59</v>
      </c>
    </row>
    <row r="66" spans="1:8" s="46" customFormat="1">
      <c r="A66" s="78"/>
      <c r="B66" s="79"/>
      <c r="C66" s="13"/>
      <c r="D66" s="13"/>
      <c r="E66" s="13"/>
      <c r="F66" s="13"/>
      <c r="G66" s="13"/>
      <c r="H66" s="14"/>
    </row>
    <row r="67" spans="1:8" s="46" customFormat="1" ht="13.5" thickBot="1">
      <c r="A67" s="84" t="s">
        <v>29</v>
      </c>
      <c r="B67" s="85"/>
      <c r="C67" s="22">
        <f>SUM(C52:C65)</f>
        <v>1540</v>
      </c>
      <c r="D67" s="22">
        <f t="shared" ref="D67:G67" si="0">SUM(D52:D65)</f>
        <v>50.41</v>
      </c>
      <c r="E67" s="22">
        <f t="shared" si="0"/>
        <v>45.010000000000005</v>
      </c>
      <c r="F67" s="22">
        <f t="shared" si="0"/>
        <v>197.02999999999997</v>
      </c>
      <c r="G67" s="22">
        <f t="shared" si="0"/>
        <v>1406.12</v>
      </c>
      <c r="H67" s="17"/>
    </row>
    <row r="68" spans="1:8" s="46" customFormat="1">
      <c r="A68" s="74" t="s">
        <v>60</v>
      </c>
      <c r="B68" s="75"/>
      <c r="C68" s="75"/>
      <c r="D68" s="75"/>
      <c r="E68" s="75"/>
      <c r="F68" s="75"/>
      <c r="G68" s="75"/>
      <c r="H68" s="76"/>
    </row>
    <row r="69" spans="1:8" ht="15" customHeight="1">
      <c r="A69" s="77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7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7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8"/>
      <c r="B72" s="79"/>
      <c r="C72" s="13"/>
      <c r="D72" s="13"/>
      <c r="E72" s="13"/>
      <c r="F72" s="13"/>
      <c r="G72" s="13"/>
      <c r="H72" s="14"/>
    </row>
    <row r="73" spans="1:8" s="46" customFormat="1">
      <c r="A73" s="66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0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0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0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9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8"/>
      <c r="B78" s="79"/>
      <c r="C78" s="13"/>
      <c r="D78" s="13"/>
      <c r="E78" s="13"/>
      <c r="F78" s="13"/>
      <c r="G78" s="13"/>
      <c r="H78" s="14"/>
    </row>
    <row r="79" spans="1:8">
      <c r="A79" s="77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77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14" s="46" customFormat="1">
      <c r="A81" s="78"/>
      <c r="B81" s="79"/>
      <c r="C81" s="13"/>
      <c r="D81" s="13"/>
      <c r="E81" s="13"/>
      <c r="F81" s="13"/>
      <c r="G81" s="13"/>
      <c r="H81" s="14"/>
    </row>
    <row r="82" spans="1:14" s="46" customFormat="1" ht="13.5" thickBot="1">
      <c r="A82" s="84" t="s">
        <v>29</v>
      </c>
      <c r="B82" s="85"/>
      <c r="C82" s="22">
        <f>SUM(C69:C80)</f>
        <v>1520</v>
      </c>
      <c r="D82" s="22">
        <f>SUM(D69:D80)</f>
        <v>44.23</v>
      </c>
      <c r="E82" s="22">
        <f>SUM(E69:E80)</f>
        <v>44.879999999999995</v>
      </c>
      <c r="F82" s="22">
        <f>SUM(F69:F80)</f>
        <v>222.06999999999996</v>
      </c>
      <c r="G82" s="22">
        <f>SUM(G69:G80)</f>
        <v>1365.3899999999999</v>
      </c>
      <c r="H82" s="17"/>
    </row>
    <row r="83" spans="1:14" s="46" customFormat="1">
      <c r="A83" s="74" t="s">
        <v>70</v>
      </c>
      <c r="B83" s="75"/>
      <c r="C83" s="75"/>
      <c r="D83" s="75"/>
      <c r="E83" s="75"/>
      <c r="F83" s="75"/>
      <c r="G83" s="75"/>
      <c r="H83" s="76"/>
    </row>
    <row r="84" spans="1:14" ht="15" customHeight="1">
      <c r="A84" s="77" t="s">
        <v>12</v>
      </c>
      <c r="B84" s="47" t="s">
        <v>71</v>
      </c>
      <c r="C84" s="20">
        <v>200</v>
      </c>
      <c r="D84" s="10">
        <v>17.7</v>
      </c>
      <c r="E84" s="10">
        <v>18.3</v>
      </c>
      <c r="F84" s="10">
        <v>50.68</v>
      </c>
      <c r="G84" s="11">
        <v>395.78</v>
      </c>
      <c r="H84" s="12">
        <v>296</v>
      </c>
    </row>
    <row r="85" spans="1:14">
      <c r="A85" s="77"/>
      <c r="B85" s="47" t="s">
        <v>72</v>
      </c>
      <c r="C85" s="20">
        <v>100</v>
      </c>
      <c r="D85" s="10">
        <v>0.4</v>
      </c>
      <c r="E85" s="10">
        <v>0.4</v>
      </c>
      <c r="F85" s="10">
        <v>9.8000000000000007</v>
      </c>
      <c r="G85" s="11">
        <v>47</v>
      </c>
      <c r="H85" s="12">
        <v>112</v>
      </c>
    </row>
    <row r="86" spans="1:14">
      <c r="A86" s="77"/>
      <c r="B86" s="33" t="s">
        <v>73</v>
      </c>
      <c r="C86" s="20">
        <v>200</v>
      </c>
      <c r="D86" s="10">
        <v>0.26</v>
      </c>
      <c r="E86" s="10">
        <v>0.02</v>
      </c>
      <c r="F86" s="10">
        <v>8.06</v>
      </c>
      <c r="G86" s="11">
        <v>33.22</v>
      </c>
      <c r="H86" s="16" t="s">
        <v>74</v>
      </c>
    </row>
    <row r="87" spans="1:14" s="46" customFormat="1">
      <c r="A87" s="78"/>
      <c r="B87" s="79"/>
      <c r="C87" s="13"/>
      <c r="D87" s="13"/>
      <c r="E87" s="13"/>
      <c r="F87" s="13"/>
      <c r="G87" s="13"/>
      <c r="H87" s="14"/>
    </row>
    <row r="88" spans="1:14" s="46" customFormat="1">
      <c r="A88" s="66" t="s">
        <v>17</v>
      </c>
      <c r="B88" s="47" t="s">
        <v>33</v>
      </c>
      <c r="C88" s="20">
        <v>60</v>
      </c>
      <c r="D88" s="10">
        <v>0.7</v>
      </c>
      <c r="E88" s="10">
        <v>0.06</v>
      </c>
      <c r="F88" s="10">
        <v>3.4</v>
      </c>
      <c r="G88" s="11">
        <v>16.989999999999998</v>
      </c>
      <c r="H88" s="12">
        <v>16</v>
      </c>
    </row>
    <row r="89" spans="1:14" ht="14.25" customHeight="1">
      <c r="A89" s="80"/>
      <c r="B89" s="47" t="s">
        <v>75</v>
      </c>
      <c r="C89" s="20">
        <v>200</v>
      </c>
      <c r="D89" s="10">
        <v>3.24</v>
      </c>
      <c r="E89" s="10">
        <v>5.22</v>
      </c>
      <c r="F89" s="10">
        <v>8.4</v>
      </c>
      <c r="G89" s="11">
        <v>85.26</v>
      </c>
      <c r="H89" s="16" t="s">
        <v>76</v>
      </c>
      <c r="I89" s="18"/>
      <c r="J89" s="4"/>
      <c r="K89" s="4"/>
      <c r="L89" s="4"/>
      <c r="M89" s="19"/>
      <c r="N89" s="19"/>
    </row>
    <row r="90" spans="1:14">
      <c r="A90" s="80"/>
      <c r="B90" s="47" t="s">
        <v>77</v>
      </c>
      <c r="C90" s="20">
        <v>240</v>
      </c>
      <c r="D90" s="10">
        <v>17.649999999999999</v>
      </c>
      <c r="E90" s="10">
        <v>20.059999999999999</v>
      </c>
      <c r="F90" s="10">
        <v>70.62</v>
      </c>
      <c r="G90" s="11">
        <v>465.5</v>
      </c>
      <c r="H90" s="12">
        <v>265</v>
      </c>
      <c r="I90" s="18"/>
      <c r="J90" s="4"/>
      <c r="K90" s="4"/>
      <c r="L90" s="4"/>
      <c r="M90" s="19"/>
      <c r="N90" s="18"/>
    </row>
    <row r="91" spans="1:14">
      <c r="A91" s="80"/>
      <c r="B91" s="47" t="s">
        <v>78</v>
      </c>
      <c r="C91" s="20">
        <v>200</v>
      </c>
      <c r="D91" s="10">
        <v>0.32</v>
      </c>
      <c r="E91" s="10">
        <v>0.14000000000000001</v>
      </c>
      <c r="F91" s="10">
        <v>11.46</v>
      </c>
      <c r="G91" s="11">
        <v>48.32</v>
      </c>
      <c r="H91" s="12">
        <v>519</v>
      </c>
      <c r="I91" s="18"/>
      <c r="J91" s="4"/>
      <c r="K91" s="4"/>
      <c r="L91" s="4"/>
      <c r="M91" s="19"/>
      <c r="N91" s="18"/>
    </row>
    <row r="92" spans="1:14">
      <c r="A92" s="89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/>
      <c r="I92" s="18"/>
      <c r="J92" s="4"/>
      <c r="K92" s="4"/>
      <c r="L92" s="4"/>
      <c r="M92" s="19"/>
      <c r="N92" s="18"/>
    </row>
    <row r="93" spans="1:14" s="46" customFormat="1">
      <c r="A93" s="78"/>
      <c r="B93" s="79"/>
      <c r="C93" s="13"/>
      <c r="D93" s="13"/>
      <c r="E93" s="13"/>
      <c r="F93" s="13"/>
      <c r="G93" s="13"/>
      <c r="H93" s="14"/>
    </row>
    <row r="94" spans="1:14" ht="15" customHeight="1">
      <c r="A94" s="77" t="s">
        <v>24</v>
      </c>
      <c r="B94" s="47" t="s">
        <v>79</v>
      </c>
      <c r="C94" s="20">
        <v>200</v>
      </c>
      <c r="D94" s="10">
        <v>0</v>
      </c>
      <c r="E94" s="10">
        <v>0</v>
      </c>
      <c r="F94" s="10">
        <v>6.98</v>
      </c>
      <c r="G94" s="11">
        <v>26.54</v>
      </c>
      <c r="H94" s="12">
        <v>503</v>
      </c>
    </row>
    <row r="95" spans="1:14" ht="15" customHeight="1">
      <c r="A95" s="77"/>
      <c r="B95" s="47" t="s">
        <v>80</v>
      </c>
      <c r="C95" s="20">
        <v>100</v>
      </c>
      <c r="D95" s="10">
        <v>9.6199999999999992</v>
      </c>
      <c r="E95" s="10">
        <v>10.4</v>
      </c>
      <c r="F95" s="10">
        <v>32.700000000000003</v>
      </c>
      <c r="G95" s="11">
        <v>251.6</v>
      </c>
      <c r="H95" s="16" t="s">
        <v>81</v>
      </c>
    </row>
    <row r="96" spans="1:14" s="46" customFormat="1">
      <c r="A96" s="78"/>
      <c r="B96" s="79"/>
      <c r="C96" s="13"/>
      <c r="D96" s="13"/>
      <c r="E96" s="13"/>
      <c r="F96" s="13"/>
      <c r="G96" s="13"/>
      <c r="H96" s="14"/>
    </row>
    <row r="97" spans="1:8" s="46" customFormat="1" ht="13.5" thickBot="1">
      <c r="A97" s="84" t="s">
        <v>29</v>
      </c>
      <c r="B97" s="85"/>
      <c r="C97" s="22">
        <f>SUM(C84:C95)</f>
        <v>1560</v>
      </c>
      <c r="D97" s="22">
        <f t="shared" ref="D97:G97" si="1">SUM(D84:D95)</f>
        <v>52.259999999999991</v>
      </c>
      <c r="E97" s="22">
        <f t="shared" si="1"/>
        <v>54.899999999999991</v>
      </c>
      <c r="F97" s="22">
        <f t="shared" si="1"/>
        <v>216.86</v>
      </c>
      <c r="G97" s="22">
        <f t="shared" si="1"/>
        <v>1440.7099999999998</v>
      </c>
      <c r="H97" s="17"/>
    </row>
    <row r="98" spans="1:8" s="46" customFormat="1">
      <c r="A98" s="74" t="s">
        <v>82</v>
      </c>
      <c r="B98" s="75"/>
      <c r="C98" s="75"/>
      <c r="D98" s="75"/>
      <c r="E98" s="75"/>
      <c r="F98" s="75"/>
      <c r="G98" s="75"/>
      <c r="H98" s="76"/>
    </row>
    <row r="99" spans="1:8">
      <c r="A99" s="77" t="s">
        <v>12</v>
      </c>
      <c r="B99" s="47" t="s">
        <v>31</v>
      </c>
      <c r="C99" s="20">
        <v>200</v>
      </c>
      <c r="D99" s="10">
        <v>5.64</v>
      </c>
      <c r="E99" s="10">
        <v>7.16</v>
      </c>
      <c r="F99" s="10">
        <v>33.42</v>
      </c>
      <c r="G99" s="11">
        <v>220.62</v>
      </c>
      <c r="H99" s="12">
        <v>268</v>
      </c>
    </row>
    <row r="100" spans="1:8">
      <c r="A100" s="77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7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8"/>
      <c r="B102" s="79"/>
      <c r="C102" s="13"/>
      <c r="D102" s="13"/>
      <c r="E102" s="13"/>
      <c r="F102" s="13"/>
      <c r="G102" s="13"/>
      <c r="H102" s="14"/>
    </row>
    <row r="103" spans="1:8" s="46" customFormat="1">
      <c r="A103" s="64" t="s">
        <v>17</v>
      </c>
      <c r="B103" s="33" t="s">
        <v>16</v>
      </c>
      <c r="C103" s="49">
        <v>60</v>
      </c>
      <c r="D103" s="15">
        <v>1.1399999999999999</v>
      </c>
      <c r="E103" s="15">
        <v>5.34</v>
      </c>
      <c r="F103" s="15">
        <v>4.62</v>
      </c>
      <c r="G103" s="49">
        <v>71.400000000000006</v>
      </c>
      <c r="H103" s="50">
        <v>115</v>
      </c>
    </row>
    <row r="104" spans="1:8" ht="15" customHeight="1">
      <c r="A104" s="90"/>
      <c r="B104" s="33" t="s">
        <v>83</v>
      </c>
      <c r="C104" s="49">
        <v>200</v>
      </c>
      <c r="D104" s="15">
        <v>2.2200000000000002</v>
      </c>
      <c r="E104" s="15">
        <v>3.5</v>
      </c>
      <c r="F104" s="15">
        <v>8.9</v>
      </c>
      <c r="G104" s="49">
        <v>76.2</v>
      </c>
      <c r="H104" s="50" t="s">
        <v>84</v>
      </c>
    </row>
    <row r="105" spans="1:8">
      <c r="A105" s="90"/>
      <c r="B105" s="33" t="s">
        <v>85</v>
      </c>
      <c r="C105" s="49">
        <v>90</v>
      </c>
      <c r="D105" s="15">
        <v>13.03</v>
      </c>
      <c r="E105" s="15">
        <v>12.65</v>
      </c>
      <c r="F105" s="15">
        <v>24.1</v>
      </c>
      <c r="G105" s="49">
        <v>245.6</v>
      </c>
      <c r="H105" s="50" t="s">
        <v>36</v>
      </c>
    </row>
    <row r="106" spans="1:8">
      <c r="A106" s="90"/>
      <c r="B106" s="33" t="s">
        <v>86</v>
      </c>
      <c r="C106" s="49">
        <v>150</v>
      </c>
      <c r="D106" s="15">
        <v>5.65</v>
      </c>
      <c r="E106" s="15">
        <v>8.5</v>
      </c>
      <c r="F106" s="15">
        <v>38.6</v>
      </c>
      <c r="G106" s="49">
        <v>235.6</v>
      </c>
      <c r="H106" s="50">
        <v>291</v>
      </c>
    </row>
    <row r="107" spans="1:8">
      <c r="A107" s="90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9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12"/>
    </row>
    <row r="109" spans="1:8" s="46" customFormat="1">
      <c r="A109" s="78"/>
      <c r="B109" s="79"/>
      <c r="C109" s="13"/>
      <c r="D109" s="13"/>
      <c r="E109" s="13"/>
      <c r="F109" s="13"/>
      <c r="G109" s="13"/>
      <c r="H109" s="14"/>
    </row>
    <row r="110" spans="1:8">
      <c r="A110" s="77" t="s">
        <v>24</v>
      </c>
      <c r="B110" s="47" t="s">
        <v>87</v>
      </c>
      <c r="C110" s="20">
        <v>100</v>
      </c>
      <c r="D110" s="10">
        <v>10.220000000000001</v>
      </c>
      <c r="E110" s="10">
        <v>9.67</v>
      </c>
      <c r="F110" s="10">
        <v>24.27</v>
      </c>
      <c r="G110" s="11">
        <v>250.3</v>
      </c>
      <c r="H110" s="12">
        <v>555</v>
      </c>
    </row>
    <row r="111" spans="1:8">
      <c r="A111" s="77"/>
      <c r="B111" s="47" t="s">
        <v>41</v>
      </c>
      <c r="C111" s="20">
        <v>200</v>
      </c>
      <c r="D111" s="10">
        <v>0</v>
      </c>
      <c r="E111" s="10">
        <v>0</v>
      </c>
      <c r="F111" s="10">
        <v>15</v>
      </c>
      <c r="G111" s="11">
        <v>95</v>
      </c>
      <c r="H111" s="12">
        <v>614</v>
      </c>
    </row>
    <row r="112" spans="1:8" s="46" customFormat="1">
      <c r="A112" s="78"/>
      <c r="B112" s="79"/>
      <c r="C112" s="13"/>
      <c r="D112" s="13"/>
      <c r="E112" s="13"/>
      <c r="F112" s="13"/>
      <c r="G112" s="13"/>
      <c r="H112" s="14"/>
    </row>
    <row r="113" spans="1:8" s="46" customFormat="1" ht="13.5" thickBot="1">
      <c r="A113" s="84" t="s">
        <v>29</v>
      </c>
      <c r="B113" s="85"/>
      <c r="C113" s="22">
        <f>SUM(C99:C111)</f>
        <v>1520</v>
      </c>
      <c r="D113" s="22">
        <f>SUM(D99:D111)</f>
        <v>43.08</v>
      </c>
      <c r="E113" s="22">
        <f>SUM(E99:E111)</f>
        <v>47.480000000000004</v>
      </c>
      <c r="F113" s="22">
        <f>SUM(F99:F111)</f>
        <v>195.60999999999999</v>
      </c>
      <c r="G113" s="22">
        <f>SUM(G99:G111)</f>
        <v>1406.32</v>
      </c>
      <c r="H113" s="17"/>
    </row>
    <row r="114" spans="1:8" s="46" customFormat="1">
      <c r="A114" s="74" t="s">
        <v>88</v>
      </c>
      <c r="B114" s="75"/>
      <c r="C114" s="75"/>
      <c r="D114" s="75"/>
      <c r="E114" s="75"/>
      <c r="F114" s="75"/>
      <c r="G114" s="75"/>
      <c r="H114" s="76"/>
    </row>
    <row r="115" spans="1:8">
      <c r="A115" s="77" t="s">
        <v>12</v>
      </c>
      <c r="B115" s="47" t="s">
        <v>89</v>
      </c>
      <c r="C115" s="20">
        <v>150</v>
      </c>
      <c r="D115" s="10">
        <v>7</v>
      </c>
      <c r="E115" s="10">
        <v>7.33</v>
      </c>
      <c r="F115" s="10">
        <v>8.74</v>
      </c>
      <c r="G115" s="11">
        <v>188.42</v>
      </c>
      <c r="H115" s="12">
        <v>302</v>
      </c>
    </row>
    <row r="116" spans="1:8">
      <c r="A116" s="77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 ht="14.25" customHeight="1">
      <c r="A117" s="77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8"/>
      <c r="B118" s="79"/>
      <c r="C118" s="13"/>
      <c r="D118" s="13"/>
      <c r="E118" s="13"/>
      <c r="F118" s="13"/>
      <c r="G118" s="13"/>
      <c r="H118" s="14"/>
    </row>
    <row r="119" spans="1:8" s="46" customFormat="1">
      <c r="A119" s="66" t="s">
        <v>17</v>
      </c>
      <c r="B119" s="47" t="s">
        <v>33</v>
      </c>
      <c r="C119" s="20">
        <v>60</v>
      </c>
      <c r="D119" s="10">
        <v>0.7</v>
      </c>
      <c r="E119" s="10">
        <v>0.06</v>
      </c>
      <c r="F119" s="10">
        <v>3.4</v>
      </c>
      <c r="G119" s="11">
        <v>16.989999999999998</v>
      </c>
      <c r="H119" s="12">
        <v>16</v>
      </c>
    </row>
    <row r="120" spans="1:8">
      <c r="A120" s="80"/>
      <c r="B120" s="47" t="s">
        <v>90</v>
      </c>
      <c r="C120" s="20">
        <v>200</v>
      </c>
      <c r="D120" s="10">
        <v>1.88</v>
      </c>
      <c r="E120" s="10">
        <v>4.26</v>
      </c>
      <c r="F120" s="10">
        <v>6.44</v>
      </c>
      <c r="G120" s="11">
        <v>99.54</v>
      </c>
      <c r="H120" s="16" t="s">
        <v>91</v>
      </c>
    </row>
    <row r="121" spans="1:8">
      <c r="A121" s="80"/>
      <c r="B121" s="47" t="s">
        <v>92</v>
      </c>
      <c r="C121" s="20">
        <v>90</v>
      </c>
      <c r="D121" s="10">
        <v>10.74</v>
      </c>
      <c r="E121" s="10">
        <v>11.3</v>
      </c>
      <c r="F121" s="10">
        <v>22.31</v>
      </c>
      <c r="G121" s="11">
        <v>231.21</v>
      </c>
      <c r="H121" s="12">
        <v>410</v>
      </c>
    </row>
    <row r="122" spans="1:8">
      <c r="A122" s="80"/>
      <c r="B122" s="47" t="s">
        <v>93</v>
      </c>
      <c r="C122" s="20">
        <v>20</v>
      </c>
      <c r="D122" s="10">
        <v>0.69</v>
      </c>
      <c r="E122" s="10">
        <v>0.77</v>
      </c>
      <c r="F122" s="10">
        <v>1.64</v>
      </c>
      <c r="G122" s="11">
        <v>16.48</v>
      </c>
      <c r="H122" s="16" t="s">
        <v>94</v>
      </c>
    </row>
    <row r="123" spans="1:8">
      <c r="A123" s="80"/>
      <c r="B123" s="47" t="s">
        <v>22</v>
      </c>
      <c r="C123" s="20">
        <v>150</v>
      </c>
      <c r="D123" s="10">
        <v>7.64</v>
      </c>
      <c r="E123" s="10">
        <v>7.91</v>
      </c>
      <c r="F123" s="10">
        <v>38.85</v>
      </c>
      <c r="G123" s="11">
        <v>225.67</v>
      </c>
      <c r="H123" s="12">
        <v>237</v>
      </c>
    </row>
    <row r="124" spans="1:8">
      <c r="A124" s="80"/>
      <c r="B124" s="47" t="s">
        <v>95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9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>
        <v>108</v>
      </c>
    </row>
    <row r="126" spans="1:8" s="46" customFormat="1">
      <c r="A126" s="78"/>
      <c r="B126" s="79"/>
      <c r="C126" s="13"/>
      <c r="D126" s="13"/>
      <c r="E126" s="13"/>
      <c r="F126" s="13"/>
      <c r="G126" s="13"/>
      <c r="H126" s="14"/>
    </row>
    <row r="127" spans="1:8">
      <c r="A127" s="77" t="s">
        <v>24</v>
      </c>
      <c r="B127" s="47" t="s">
        <v>56</v>
      </c>
      <c r="C127" s="20">
        <v>200</v>
      </c>
      <c r="D127" s="10">
        <v>4.5</v>
      </c>
      <c r="E127" s="10">
        <v>5</v>
      </c>
      <c r="F127" s="10">
        <v>15.6</v>
      </c>
      <c r="G127" s="11">
        <v>158</v>
      </c>
      <c r="H127" s="16" t="s">
        <v>57</v>
      </c>
    </row>
    <row r="128" spans="1:8">
      <c r="A128" s="77"/>
      <c r="B128" s="47" t="s">
        <v>96</v>
      </c>
      <c r="C128" s="20">
        <v>100</v>
      </c>
      <c r="D128" s="10">
        <v>5.68</v>
      </c>
      <c r="E128" s="10">
        <v>5.29</v>
      </c>
      <c r="F128" s="10">
        <v>31.8</v>
      </c>
      <c r="G128" s="11">
        <v>190.46</v>
      </c>
      <c r="H128" s="16" t="s">
        <v>36</v>
      </c>
    </row>
    <row r="129" spans="1:8" s="46" customFormat="1">
      <c r="A129" s="78"/>
      <c r="B129" s="79"/>
      <c r="C129" s="13"/>
      <c r="D129" s="13"/>
      <c r="E129" s="13"/>
      <c r="F129" s="13"/>
      <c r="G129" s="13"/>
      <c r="H129" s="14"/>
    </row>
    <row r="130" spans="1:8" s="46" customFormat="1" ht="13.5" thickBot="1">
      <c r="A130" s="84" t="s">
        <v>29</v>
      </c>
      <c r="B130" s="85"/>
      <c r="C130" s="22">
        <f>SUM(C115:C128)</f>
        <v>1490</v>
      </c>
      <c r="D130" s="22">
        <f t="shared" ref="D130:G130" si="2">SUM(D115:D128)</f>
        <v>44.110000000000007</v>
      </c>
      <c r="E130" s="22">
        <f t="shared" si="2"/>
        <v>42.719999999999992</v>
      </c>
      <c r="F130" s="22">
        <f t="shared" si="2"/>
        <v>176.96</v>
      </c>
      <c r="G130" s="22">
        <f t="shared" si="2"/>
        <v>1345.17</v>
      </c>
      <c r="H130" s="17"/>
    </row>
    <row r="131" spans="1:8" s="46" customFormat="1">
      <c r="A131" s="74" t="s">
        <v>97</v>
      </c>
      <c r="B131" s="75"/>
      <c r="C131" s="75"/>
      <c r="D131" s="75"/>
      <c r="E131" s="75"/>
      <c r="F131" s="75"/>
      <c r="G131" s="75"/>
      <c r="H131" s="76"/>
    </row>
    <row r="132" spans="1:8">
      <c r="A132" s="77" t="s">
        <v>12</v>
      </c>
      <c r="B132" s="47" t="s">
        <v>98</v>
      </c>
      <c r="C132" s="20">
        <v>200</v>
      </c>
      <c r="D132" s="10">
        <v>8.92</v>
      </c>
      <c r="E132" s="10">
        <v>6.98</v>
      </c>
      <c r="F132" s="10">
        <v>16.940000000000001</v>
      </c>
      <c r="G132" s="11">
        <v>292.26</v>
      </c>
      <c r="H132" s="12">
        <v>267</v>
      </c>
    </row>
    <row r="133" spans="1:8">
      <c r="A133" s="77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7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8"/>
      <c r="B135" s="79"/>
      <c r="C135" s="13"/>
      <c r="D135" s="13"/>
      <c r="E135" s="13"/>
      <c r="F135" s="13"/>
      <c r="G135" s="13"/>
      <c r="H135" s="14"/>
    </row>
    <row r="136" spans="1:8" s="46" customFormat="1">
      <c r="A136" s="51"/>
      <c r="B136" s="47" t="s">
        <v>63</v>
      </c>
      <c r="C136" s="20">
        <v>60</v>
      </c>
      <c r="D136" s="10">
        <v>2.08</v>
      </c>
      <c r="E136" s="10">
        <v>2.77</v>
      </c>
      <c r="F136" s="10">
        <v>5.92</v>
      </c>
      <c r="G136" s="11">
        <v>41.24</v>
      </c>
      <c r="H136" s="12">
        <v>119</v>
      </c>
    </row>
    <row r="137" spans="1:8" ht="15" customHeight="1">
      <c r="A137" s="66" t="s">
        <v>17</v>
      </c>
      <c r="B137" s="47" t="s">
        <v>99</v>
      </c>
      <c r="C137" s="20">
        <v>200</v>
      </c>
      <c r="D137" s="10">
        <v>2.2400000000000002</v>
      </c>
      <c r="E137" s="10">
        <v>4.22</v>
      </c>
      <c r="F137" s="10">
        <v>7.4</v>
      </c>
      <c r="G137" s="11">
        <v>77.260000000000005</v>
      </c>
      <c r="H137" s="16" t="s">
        <v>76</v>
      </c>
    </row>
    <row r="138" spans="1:8">
      <c r="A138" s="80"/>
      <c r="B138" s="47" t="s">
        <v>100</v>
      </c>
      <c r="C138" s="20">
        <v>240</v>
      </c>
      <c r="D138" s="10">
        <v>16.88</v>
      </c>
      <c r="E138" s="10">
        <v>20.94</v>
      </c>
      <c r="F138" s="10">
        <v>47.97</v>
      </c>
      <c r="G138" s="11">
        <v>440.2</v>
      </c>
      <c r="H138" s="12">
        <v>407</v>
      </c>
    </row>
    <row r="139" spans="1:8">
      <c r="A139" s="80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0"/>
      <c r="B140" s="47" t="s">
        <v>14</v>
      </c>
      <c r="C140" s="11">
        <v>60</v>
      </c>
      <c r="D140" s="10">
        <v>2.37</v>
      </c>
      <c r="E140" s="10">
        <v>0.3</v>
      </c>
      <c r="F140" s="10">
        <v>14.76</v>
      </c>
      <c r="G140" s="10">
        <v>70.5</v>
      </c>
      <c r="H140" s="12">
        <v>108</v>
      </c>
    </row>
    <row r="141" spans="1:8" s="46" customFormat="1">
      <c r="A141" s="78"/>
      <c r="B141" s="79"/>
      <c r="C141" s="13"/>
      <c r="D141" s="13"/>
      <c r="E141" s="13"/>
      <c r="F141" s="13"/>
      <c r="G141" s="13"/>
      <c r="H141" s="14"/>
    </row>
    <row r="142" spans="1:8">
      <c r="A142" s="77" t="s">
        <v>24</v>
      </c>
      <c r="B142" s="47" t="s">
        <v>23</v>
      </c>
      <c r="C142" s="20">
        <v>200</v>
      </c>
      <c r="D142" s="10">
        <v>0.08</v>
      </c>
      <c r="E142" s="10">
        <v>0</v>
      </c>
      <c r="F142" s="10">
        <v>10.62</v>
      </c>
      <c r="G142" s="11">
        <v>40.44</v>
      </c>
      <c r="H142" s="12">
        <v>508</v>
      </c>
    </row>
    <row r="143" spans="1:8" ht="15" customHeight="1">
      <c r="A143" s="77"/>
      <c r="B143" s="47" t="s">
        <v>101</v>
      </c>
      <c r="C143" s="20">
        <v>100</v>
      </c>
      <c r="D143" s="10">
        <v>9.91</v>
      </c>
      <c r="E143" s="10">
        <v>10.6</v>
      </c>
      <c r="F143" s="10">
        <v>35.770000000000003</v>
      </c>
      <c r="G143" s="11">
        <v>201.65</v>
      </c>
      <c r="H143" s="12">
        <v>542</v>
      </c>
    </row>
    <row r="144" spans="1:8" s="46" customFormat="1">
      <c r="A144" s="78"/>
      <c r="B144" s="79"/>
      <c r="C144" s="13"/>
      <c r="D144" s="13"/>
      <c r="E144" s="13"/>
      <c r="F144" s="13"/>
      <c r="G144" s="13"/>
      <c r="H144" s="14"/>
    </row>
    <row r="145" spans="1:8" s="46" customFormat="1" ht="13.5" thickBot="1">
      <c r="A145" s="84" t="s">
        <v>29</v>
      </c>
      <c r="B145" s="85"/>
      <c r="C145" s="22">
        <f>SUM(C132:C143)</f>
        <v>1520</v>
      </c>
      <c r="D145" s="22">
        <f t="shared" ref="D145:G145" si="3">SUM(D132:D143)</f>
        <v>47.009999999999991</v>
      </c>
      <c r="E145" s="22">
        <f t="shared" si="3"/>
        <v>46.23</v>
      </c>
      <c r="F145" s="22">
        <f t="shared" si="3"/>
        <v>187.14000000000001</v>
      </c>
      <c r="G145" s="22">
        <f t="shared" si="3"/>
        <v>1376.21</v>
      </c>
      <c r="H145" s="17"/>
    </row>
    <row r="146" spans="1:8" s="46" customFormat="1">
      <c r="A146" s="74" t="s">
        <v>102</v>
      </c>
      <c r="B146" s="75"/>
      <c r="C146" s="75"/>
      <c r="D146" s="75"/>
      <c r="E146" s="75"/>
      <c r="F146" s="75"/>
      <c r="G146" s="75"/>
      <c r="H146" s="76"/>
    </row>
    <row r="147" spans="1:8">
      <c r="A147" s="86" t="s">
        <v>12</v>
      </c>
      <c r="B147" s="33" t="s">
        <v>103</v>
      </c>
      <c r="C147" s="49">
        <v>60</v>
      </c>
      <c r="D147" s="49">
        <v>0.66</v>
      </c>
      <c r="E147" s="49">
        <v>0.12</v>
      </c>
      <c r="F147" s="49">
        <v>2.2799999999999998</v>
      </c>
      <c r="G147" s="49">
        <v>14.4</v>
      </c>
      <c r="H147" s="50">
        <v>106</v>
      </c>
    </row>
    <row r="148" spans="1:8">
      <c r="A148" s="87"/>
      <c r="B148" s="33" t="s">
        <v>104</v>
      </c>
      <c r="C148" s="49">
        <v>60</v>
      </c>
      <c r="D148" s="15">
        <v>0.7</v>
      </c>
      <c r="E148" s="15">
        <v>0.06</v>
      </c>
      <c r="F148" s="15">
        <v>3.4</v>
      </c>
      <c r="G148" s="15">
        <v>17</v>
      </c>
      <c r="H148" s="50"/>
    </row>
    <row r="149" spans="1:8">
      <c r="A149" s="87"/>
      <c r="B149" s="33" t="s">
        <v>105</v>
      </c>
      <c r="C149" s="49">
        <v>60</v>
      </c>
      <c r="D149" s="49">
        <v>0.86</v>
      </c>
      <c r="E149" s="49">
        <v>0.5</v>
      </c>
      <c r="F149" s="49">
        <v>1.7</v>
      </c>
      <c r="G149" s="49">
        <v>45.59</v>
      </c>
      <c r="H149" s="50"/>
    </row>
    <row r="150" spans="1:8">
      <c r="A150" s="87"/>
      <c r="B150" s="33" t="s">
        <v>106</v>
      </c>
      <c r="C150" s="49">
        <v>90</v>
      </c>
      <c r="D150" s="15">
        <v>10.87</v>
      </c>
      <c r="E150" s="15">
        <v>11.52</v>
      </c>
      <c r="F150" s="15">
        <v>19.2</v>
      </c>
      <c r="G150" s="49">
        <v>150.65</v>
      </c>
      <c r="H150" s="50" t="s">
        <v>36</v>
      </c>
    </row>
    <row r="151" spans="1:8">
      <c r="A151" s="87"/>
      <c r="B151" s="33" t="s">
        <v>107</v>
      </c>
      <c r="C151" s="49">
        <v>150</v>
      </c>
      <c r="D151" s="15">
        <v>3.87</v>
      </c>
      <c r="E151" s="15">
        <v>4.7</v>
      </c>
      <c r="F151" s="15">
        <v>40.08</v>
      </c>
      <c r="G151" s="49">
        <v>218.03</v>
      </c>
      <c r="H151" s="50">
        <v>414</v>
      </c>
    </row>
    <row r="152" spans="1:8">
      <c r="A152" s="87"/>
      <c r="B152" s="33" t="s">
        <v>93</v>
      </c>
      <c r="C152" s="49">
        <v>15</v>
      </c>
      <c r="D152" s="15">
        <v>0.26</v>
      </c>
      <c r="E152" s="15">
        <v>1.03</v>
      </c>
      <c r="F152" s="15">
        <v>0.84</v>
      </c>
      <c r="G152" s="49">
        <v>13.9</v>
      </c>
      <c r="H152" s="50">
        <v>354</v>
      </c>
    </row>
    <row r="153" spans="1:8">
      <c r="A153" s="87"/>
      <c r="B153" s="33" t="s">
        <v>108</v>
      </c>
      <c r="C153" s="49">
        <v>200</v>
      </c>
      <c r="D153" s="15">
        <v>0.28000000000000003</v>
      </c>
      <c r="E153" s="15">
        <v>0.04</v>
      </c>
      <c r="F153" s="15">
        <v>8.9600000000000009</v>
      </c>
      <c r="G153" s="49">
        <v>37.28</v>
      </c>
      <c r="H153" s="50" t="s">
        <v>109</v>
      </c>
    </row>
    <row r="154" spans="1:8">
      <c r="A154" s="88"/>
      <c r="B154" s="47" t="s">
        <v>14</v>
      </c>
      <c r="C154" s="11">
        <v>60</v>
      </c>
      <c r="D154" s="10">
        <v>2.37</v>
      </c>
      <c r="E154" s="10">
        <v>0.3</v>
      </c>
      <c r="F154" s="10">
        <v>14.76</v>
      </c>
      <c r="G154" s="10">
        <v>70.5</v>
      </c>
      <c r="H154" s="12">
        <v>108</v>
      </c>
    </row>
    <row r="155" spans="1:8" s="46" customFormat="1">
      <c r="A155" s="81"/>
      <c r="B155" s="82"/>
      <c r="C155" s="26"/>
      <c r="D155" s="26"/>
      <c r="E155" s="26"/>
      <c r="F155" s="26"/>
      <c r="G155" s="26"/>
      <c r="H155" s="52"/>
    </row>
    <row r="156" spans="1:8" s="46" customFormat="1">
      <c r="A156" s="83" t="s">
        <v>17</v>
      </c>
      <c r="B156" s="47" t="s">
        <v>47</v>
      </c>
      <c r="C156" s="20">
        <v>60</v>
      </c>
      <c r="D156" s="10">
        <v>0.48</v>
      </c>
      <c r="E156" s="10">
        <v>0.06</v>
      </c>
      <c r="F156" s="10">
        <v>1.02</v>
      </c>
      <c r="G156" s="11">
        <v>7.8</v>
      </c>
      <c r="H156" s="12">
        <v>107</v>
      </c>
    </row>
    <row r="157" spans="1:8" ht="15" customHeight="1">
      <c r="A157" s="80"/>
      <c r="B157" s="47" t="s">
        <v>64</v>
      </c>
      <c r="C157" s="20">
        <v>200</v>
      </c>
      <c r="D157" s="10">
        <v>1.84</v>
      </c>
      <c r="E157" s="10">
        <v>4.4000000000000004</v>
      </c>
      <c r="F157" s="10">
        <v>22.1</v>
      </c>
      <c r="G157" s="11">
        <v>129.36000000000001</v>
      </c>
      <c r="H157" s="16" t="s">
        <v>65</v>
      </c>
    </row>
    <row r="158" spans="1:8">
      <c r="A158" s="80"/>
      <c r="B158" s="47" t="s">
        <v>110</v>
      </c>
      <c r="C158" s="20">
        <v>90</v>
      </c>
      <c r="D158" s="10">
        <v>10.57</v>
      </c>
      <c r="E158" s="10">
        <v>15.34</v>
      </c>
      <c r="F158" s="10">
        <v>18.350000000000001</v>
      </c>
      <c r="G158" s="11">
        <v>234.9</v>
      </c>
      <c r="H158" s="12">
        <v>372</v>
      </c>
    </row>
    <row r="159" spans="1:8">
      <c r="A159" s="80"/>
      <c r="B159" s="47" t="s">
        <v>93</v>
      </c>
      <c r="C159" s="20">
        <v>20</v>
      </c>
      <c r="D159" s="10">
        <v>0.12</v>
      </c>
      <c r="E159" s="10">
        <v>0.75</v>
      </c>
      <c r="F159" s="10">
        <v>1.07</v>
      </c>
      <c r="G159" s="11">
        <v>11.5</v>
      </c>
      <c r="H159" s="12">
        <v>453</v>
      </c>
    </row>
    <row r="160" spans="1:8">
      <c r="A160" s="80"/>
      <c r="B160" s="47" t="s">
        <v>111</v>
      </c>
      <c r="C160" s="20">
        <v>150</v>
      </c>
      <c r="D160" s="10">
        <v>7.61</v>
      </c>
      <c r="E160" s="10">
        <v>3.42</v>
      </c>
      <c r="F160" s="10">
        <v>42.02</v>
      </c>
      <c r="G160" s="11">
        <v>218.52</v>
      </c>
      <c r="H160" s="12">
        <v>243</v>
      </c>
    </row>
    <row r="161" spans="1:8">
      <c r="A161" s="80"/>
      <c r="B161" s="47" t="s">
        <v>23</v>
      </c>
      <c r="C161" s="20">
        <v>200</v>
      </c>
      <c r="D161" s="10">
        <v>0.08</v>
      </c>
      <c r="E161" s="10">
        <v>0</v>
      </c>
      <c r="F161" s="10">
        <v>10.62</v>
      </c>
      <c r="G161" s="11">
        <v>40.44</v>
      </c>
      <c r="H161" s="12">
        <v>508</v>
      </c>
    </row>
    <row r="162" spans="1:8">
      <c r="A162" s="80"/>
      <c r="B162" s="47" t="s">
        <v>14</v>
      </c>
      <c r="C162" s="11">
        <v>60</v>
      </c>
      <c r="D162" s="10">
        <v>2.37</v>
      </c>
      <c r="E162" s="10">
        <v>0.3</v>
      </c>
      <c r="F162" s="10">
        <v>14.76</v>
      </c>
      <c r="G162" s="10">
        <v>70.5</v>
      </c>
      <c r="H162" s="12">
        <v>108</v>
      </c>
    </row>
    <row r="163" spans="1:8" s="46" customFormat="1">
      <c r="A163" s="78"/>
      <c r="B163" s="79"/>
      <c r="C163" s="13"/>
      <c r="D163" s="13"/>
      <c r="E163" s="13"/>
      <c r="F163" s="13"/>
      <c r="G163" s="13"/>
      <c r="H163" s="14"/>
    </row>
    <row r="164" spans="1:8">
      <c r="A164" s="77" t="s">
        <v>24</v>
      </c>
      <c r="B164" s="47" t="s">
        <v>27</v>
      </c>
      <c r="C164" s="20">
        <v>200</v>
      </c>
      <c r="D164" s="10">
        <v>0.24</v>
      </c>
      <c r="E164" s="10">
        <v>0.06</v>
      </c>
      <c r="F164" s="10">
        <v>10.16</v>
      </c>
      <c r="G164" s="11">
        <v>42.14</v>
      </c>
      <c r="H164" s="16" t="s">
        <v>28</v>
      </c>
    </row>
    <row r="165" spans="1:8">
      <c r="A165" s="77"/>
      <c r="B165" s="47" t="s">
        <v>112</v>
      </c>
      <c r="C165" s="20">
        <v>100</v>
      </c>
      <c r="D165" s="10">
        <v>9.86</v>
      </c>
      <c r="E165" s="10">
        <v>10.67</v>
      </c>
      <c r="F165" s="10">
        <v>37.81</v>
      </c>
      <c r="G165" s="11">
        <v>248.27</v>
      </c>
      <c r="H165" s="12">
        <v>555</v>
      </c>
    </row>
    <row r="166" spans="1:8" s="46" customFormat="1">
      <c r="A166" s="78"/>
      <c r="B166" s="79"/>
      <c r="C166" s="13"/>
      <c r="D166" s="13"/>
      <c r="E166" s="13"/>
      <c r="F166" s="13"/>
      <c r="G166" s="13"/>
      <c r="H166" s="14"/>
    </row>
    <row r="167" spans="1:8" s="46" customFormat="1" ht="13.5" thickBot="1">
      <c r="A167" s="84" t="s">
        <v>29</v>
      </c>
      <c r="B167" s="85"/>
      <c r="C167" s="29">
        <f>SUM(C147:C165)-C148-C149</f>
        <v>1655</v>
      </c>
      <c r="D167" s="29">
        <f t="shared" ref="D167:G167" si="4">SUM(D147:D165)-D148-D149</f>
        <v>51.48</v>
      </c>
      <c r="E167" s="29">
        <f t="shared" si="4"/>
        <v>52.709999999999994</v>
      </c>
      <c r="F167" s="29">
        <f t="shared" si="4"/>
        <v>244.03</v>
      </c>
      <c r="G167" s="29">
        <f t="shared" si="4"/>
        <v>1508.1900000000003</v>
      </c>
      <c r="H167" s="21"/>
    </row>
    <row r="168" spans="1:8" s="46" customFormat="1">
      <c r="A168" s="74" t="s">
        <v>113</v>
      </c>
      <c r="B168" s="75"/>
      <c r="C168" s="75"/>
      <c r="D168" s="75"/>
      <c r="E168" s="75"/>
      <c r="F168" s="75"/>
      <c r="G168" s="75"/>
      <c r="H168" s="76"/>
    </row>
    <row r="169" spans="1:8" ht="15" customHeight="1">
      <c r="A169" s="77" t="s">
        <v>12</v>
      </c>
      <c r="B169" s="47" t="s">
        <v>13</v>
      </c>
      <c r="C169" s="20">
        <v>200</v>
      </c>
      <c r="D169" s="10">
        <v>5.34</v>
      </c>
      <c r="E169" s="10">
        <v>6.86</v>
      </c>
      <c r="F169" s="10">
        <v>27.28</v>
      </c>
      <c r="G169" s="11">
        <v>203.5</v>
      </c>
      <c r="H169" s="12">
        <v>260</v>
      </c>
    </row>
    <row r="170" spans="1:8">
      <c r="A170" s="77"/>
      <c r="B170" s="47" t="s">
        <v>14</v>
      </c>
      <c r="C170" s="11">
        <v>60</v>
      </c>
      <c r="D170" s="10">
        <v>2.37</v>
      </c>
      <c r="E170" s="10">
        <v>0.3</v>
      </c>
      <c r="F170" s="10">
        <v>14.76</v>
      </c>
      <c r="G170" s="10">
        <v>70.5</v>
      </c>
      <c r="H170" s="12">
        <v>108</v>
      </c>
    </row>
    <row r="171" spans="1:8">
      <c r="A171" s="77"/>
      <c r="B171" s="47" t="s">
        <v>73</v>
      </c>
      <c r="C171" s="20">
        <v>200</v>
      </c>
      <c r="D171" s="10">
        <v>0.26</v>
      </c>
      <c r="E171" s="10">
        <v>0.02</v>
      </c>
      <c r="F171" s="10">
        <v>8.06</v>
      </c>
      <c r="G171" s="11">
        <v>33.22</v>
      </c>
      <c r="H171" s="16" t="s">
        <v>74</v>
      </c>
    </row>
    <row r="172" spans="1:8" s="46" customFormat="1">
      <c r="A172" s="78"/>
      <c r="B172" s="79"/>
      <c r="C172" s="13"/>
      <c r="D172" s="13"/>
      <c r="E172" s="13"/>
      <c r="F172" s="13"/>
      <c r="G172" s="13"/>
      <c r="H172" s="14"/>
    </row>
    <row r="173" spans="1:8" s="46" customFormat="1">
      <c r="A173" s="66" t="s">
        <v>17</v>
      </c>
      <c r="B173" s="47" t="s">
        <v>33</v>
      </c>
      <c r="C173" s="20">
        <v>60</v>
      </c>
      <c r="D173" s="10">
        <v>0.7</v>
      </c>
      <c r="E173" s="10">
        <v>0.06</v>
      </c>
      <c r="F173" s="10">
        <v>3.4</v>
      </c>
      <c r="G173" s="11">
        <v>16.989999999999998</v>
      </c>
      <c r="H173" s="12">
        <v>16</v>
      </c>
    </row>
    <row r="174" spans="1:8" ht="15" customHeight="1">
      <c r="A174" s="80"/>
      <c r="B174" s="47" t="s">
        <v>114</v>
      </c>
      <c r="C174" s="20">
        <v>200</v>
      </c>
      <c r="D174" s="10">
        <v>2.46</v>
      </c>
      <c r="E174" s="10">
        <v>4.3600000000000003</v>
      </c>
      <c r="F174" s="10">
        <v>13.94</v>
      </c>
      <c r="G174" s="11">
        <v>105.46</v>
      </c>
      <c r="H174" s="16" t="s">
        <v>115</v>
      </c>
    </row>
    <row r="175" spans="1:8">
      <c r="A175" s="80"/>
      <c r="B175" s="47" t="s">
        <v>116</v>
      </c>
      <c r="C175" s="20">
        <v>90</v>
      </c>
      <c r="D175" s="10">
        <v>11.5</v>
      </c>
      <c r="E175" s="10">
        <v>11.01</v>
      </c>
      <c r="F175" s="10">
        <v>22.97</v>
      </c>
      <c r="G175" s="11">
        <v>220.03</v>
      </c>
      <c r="H175" s="12">
        <v>366</v>
      </c>
    </row>
    <row r="176" spans="1:8">
      <c r="A176" s="80"/>
      <c r="B176" s="47" t="s">
        <v>22</v>
      </c>
      <c r="C176" s="20">
        <v>150</v>
      </c>
      <c r="D176" s="10">
        <v>7.64</v>
      </c>
      <c r="E176" s="10">
        <v>7.91</v>
      </c>
      <c r="F176" s="10">
        <v>38.85</v>
      </c>
      <c r="G176" s="11">
        <v>225.67</v>
      </c>
      <c r="H176" s="12">
        <v>237</v>
      </c>
    </row>
    <row r="177" spans="1:8">
      <c r="A177" s="80"/>
      <c r="B177" s="47" t="s">
        <v>95</v>
      </c>
      <c r="C177" s="20">
        <v>200</v>
      </c>
      <c r="D177" s="10">
        <v>0.32</v>
      </c>
      <c r="E177" s="10">
        <v>0.14000000000000001</v>
      </c>
      <c r="F177" s="10">
        <v>11.46</v>
      </c>
      <c r="G177" s="11">
        <v>48.32</v>
      </c>
      <c r="H177" s="12">
        <v>519</v>
      </c>
    </row>
    <row r="178" spans="1:8">
      <c r="A178" s="80"/>
      <c r="B178" s="47" t="s">
        <v>14</v>
      </c>
      <c r="C178" s="11">
        <v>60</v>
      </c>
      <c r="D178" s="10">
        <v>2.37</v>
      </c>
      <c r="E178" s="10">
        <v>0.3</v>
      </c>
      <c r="F178" s="10">
        <v>14.76</v>
      </c>
      <c r="G178" s="10">
        <v>70.5</v>
      </c>
      <c r="H178" s="12">
        <v>108</v>
      </c>
    </row>
    <row r="179" spans="1:8" s="46" customFormat="1">
      <c r="A179" s="78"/>
      <c r="B179" s="79"/>
      <c r="C179" s="13"/>
      <c r="D179" s="13"/>
      <c r="E179" s="13"/>
      <c r="F179" s="13"/>
      <c r="G179" s="13"/>
      <c r="H179" s="14"/>
    </row>
    <row r="180" spans="1:8">
      <c r="A180" s="77" t="s">
        <v>24</v>
      </c>
      <c r="B180" s="47" t="s">
        <v>41</v>
      </c>
      <c r="C180" s="20">
        <v>200</v>
      </c>
      <c r="D180" s="10">
        <v>0</v>
      </c>
      <c r="E180" s="10">
        <v>0</v>
      </c>
      <c r="F180" s="10">
        <v>15</v>
      </c>
      <c r="G180" s="11">
        <v>95</v>
      </c>
      <c r="H180" s="12">
        <v>614</v>
      </c>
    </row>
    <row r="181" spans="1:8" ht="15" customHeight="1">
      <c r="A181" s="77"/>
      <c r="B181" s="47" t="s">
        <v>117</v>
      </c>
      <c r="C181" s="20">
        <v>100</v>
      </c>
      <c r="D181" s="10">
        <v>9.6199999999999992</v>
      </c>
      <c r="E181" s="10">
        <v>10.4</v>
      </c>
      <c r="F181" s="10">
        <v>32.700000000000003</v>
      </c>
      <c r="G181" s="11">
        <v>251.6</v>
      </c>
      <c r="H181" s="16" t="s">
        <v>81</v>
      </c>
    </row>
    <row r="182" spans="1:8" s="46" customFormat="1">
      <c r="A182" s="64"/>
      <c r="B182" s="65"/>
      <c r="C182" s="22"/>
      <c r="D182" s="22"/>
      <c r="E182" s="22"/>
      <c r="F182" s="22"/>
      <c r="G182" s="22"/>
      <c r="H182" s="17"/>
    </row>
    <row r="183" spans="1:8" s="46" customFormat="1" ht="13.5" thickBot="1">
      <c r="A183" s="66" t="s">
        <v>29</v>
      </c>
      <c r="B183" s="67"/>
      <c r="C183" s="22">
        <f>SUM(C169:C182)</f>
        <v>1520</v>
      </c>
      <c r="D183" s="22">
        <f t="shared" ref="D183:G183" si="5">SUM(D169:D182)</f>
        <v>42.58</v>
      </c>
      <c r="E183" s="22">
        <f t="shared" si="5"/>
        <v>41.36</v>
      </c>
      <c r="F183" s="22">
        <f t="shared" si="5"/>
        <v>203.18</v>
      </c>
      <c r="G183" s="22">
        <f t="shared" si="5"/>
        <v>1340.79</v>
      </c>
      <c r="H183" s="17"/>
    </row>
    <row r="184" spans="1:8" s="46" customFormat="1">
      <c r="A184" s="68" t="s">
        <v>118</v>
      </c>
      <c r="B184" s="69"/>
      <c r="C184" s="27">
        <f t="shared" ref="C184:G185" si="6">C174+C180+C183</f>
        <v>1920</v>
      </c>
      <c r="D184" s="27">
        <f t="shared" si="6"/>
        <v>45.04</v>
      </c>
      <c r="E184" s="27">
        <f t="shared" si="6"/>
        <v>45.72</v>
      </c>
      <c r="F184" s="27">
        <f t="shared" si="6"/>
        <v>232.12</v>
      </c>
      <c r="G184" s="27">
        <f t="shared" si="6"/>
        <v>1541.25</v>
      </c>
      <c r="H184" s="28"/>
    </row>
    <row r="185" spans="1:8" s="46" customFormat="1" ht="13.5" thickBot="1">
      <c r="A185" s="70" t="s">
        <v>119</v>
      </c>
      <c r="B185" s="71"/>
      <c r="C185" s="29">
        <f t="shared" si="6"/>
        <v>2110</v>
      </c>
      <c r="D185" s="29">
        <f t="shared" si="6"/>
        <v>66.16</v>
      </c>
      <c r="E185" s="29">
        <f t="shared" si="6"/>
        <v>67.13</v>
      </c>
      <c r="F185" s="29">
        <f t="shared" si="6"/>
        <v>287.79000000000002</v>
      </c>
      <c r="G185" s="29">
        <f t="shared" si="6"/>
        <v>2012.88</v>
      </c>
      <c r="H185" s="21"/>
    </row>
    <row r="186" spans="1:8" s="53" customFormat="1" ht="12.75" customHeight="1">
      <c r="A186" s="72"/>
      <c r="B186" s="72"/>
      <c r="C186" s="1"/>
      <c r="D186" s="23"/>
      <c r="E186" s="23"/>
      <c r="F186" s="23"/>
      <c r="G186" s="1"/>
      <c r="H186" s="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7:A140"/>
    <mergeCell ref="A114:H114"/>
    <mergeCell ref="A115:A117"/>
    <mergeCell ref="A118:B118"/>
    <mergeCell ref="A119:A125"/>
    <mergeCell ref="A126:B126"/>
    <mergeCell ref="A127:A128"/>
    <mergeCell ref="A179:B179"/>
    <mergeCell ref="A180:A181"/>
    <mergeCell ref="A155:B155"/>
    <mergeCell ref="A156:A162"/>
    <mergeCell ref="A163:B163"/>
    <mergeCell ref="A164:A165"/>
    <mergeCell ref="A166:B166"/>
    <mergeCell ref="A167:B167"/>
    <mergeCell ref="A2:B3"/>
    <mergeCell ref="A168:H168"/>
    <mergeCell ref="A169:A171"/>
    <mergeCell ref="A172:B172"/>
    <mergeCell ref="A173:A178"/>
    <mergeCell ref="A141:B141"/>
    <mergeCell ref="A142:A143"/>
    <mergeCell ref="A144:B144"/>
    <mergeCell ref="A145:B145"/>
    <mergeCell ref="A146:H146"/>
    <mergeCell ref="A147:A154"/>
    <mergeCell ref="A129:B129"/>
    <mergeCell ref="A130:B130"/>
    <mergeCell ref="A131:H131"/>
    <mergeCell ref="A132:A134"/>
    <mergeCell ref="A135:B135"/>
    <mergeCell ref="A182:B182"/>
    <mergeCell ref="A183:B183"/>
    <mergeCell ref="A184:B184"/>
    <mergeCell ref="A185:B185"/>
    <mergeCell ref="A186:B18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73" t="s">
        <v>124</v>
      </c>
      <c r="B2" s="73"/>
      <c r="C2" s="61"/>
      <c r="D2" s="61"/>
      <c r="E2" s="4"/>
      <c r="F2" s="4"/>
      <c r="G2" s="5"/>
      <c r="H2" s="5"/>
      <c r="I2" s="56"/>
    </row>
    <row r="3" spans="1:9" ht="15" customHeight="1">
      <c r="A3" s="73"/>
      <c r="B3" s="73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98" t="s">
        <v>126</v>
      </c>
      <c r="B11" s="98"/>
      <c r="C11" s="98"/>
      <c r="D11" s="98"/>
      <c r="E11" s="98"/>
      <c r="F11" s="98"/>
      <c r="G11" s="98"/>
      <c r="H11" s="98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120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9" s="45" customFormat="1" ht="13.5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7"/>
      <c r="B21" s="95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5.5">
      <c r="A23" s="96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97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97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7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97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97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8"/>
      <c r="B29" s="79"/>
      <c r="C29" s="26"/>
      <c r="D29" s="24"/>
      <c r="E29" s="24"/>
      <c r="F29" s="24"/>
      <c r="G29" s="26"/>
      <c r="H29" s="52"/>
    </row>
    <row r="30" spans="1:8" ht="15" customHeight="1">
      <c r="A30" s="77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7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81"/>
      <c r="B32" s="82"/>
      <c r="C32" s="26"/>
      <c r="D32" s="24"/>
      <c r="E32" s="24"/>
      <c r="F32" s="24"/>
      <c r="G32" s="26"/>
      <c r="H32" s="52"/>
    </row>
    <row r="33" spans="1:8" s="46" customFormat="1" ht="13.5" thickBot="1">
      <c r="A33" s="111" t="s">
        <v>29</v>
      </c>
      <c r="B33" s="112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68" t="s">
        <v>30</v>
      </c>
      <c r="B34" s="69"/>
      <c r="C34" s="69"/>
      <c r="D34" s="69"/>
      <c r="E34" s="69"/>
      <c r="F34" s="69"/>
      <c r="G34" s="69"/>
      <c r="H34" s="110"/>
    </row>
    <row r="35" spans="1:8">
      <c r="A35" s="6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8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89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7"/>
      <c r="B38" s="95"/>
      <c r="C38" s="13"/>
      <c r="D38" s="13"/>
      <c r="E38" s="13"/>
      <c r="F38" s="13"/>
      <c r="G38" s="13"/>
      <c r="H38" s="14"/>
    </row>
    <row r="39" spans="1:8">
      <c r="A39" s="77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7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7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7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7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7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7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7"/>
      <c r="B46" s="95"/>
      <c r="C46" s="13"/>
      <c r="D46" s="13"/>
      <c r="E46" s="13"/>
      <c r="F46" s="13"/>
      <c r="G46" s="13"/>
      <c r="H46" s="14"/>
    </row>
    <row r="47" spans="1:8">
      <c r="A47" s="77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7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7"/>
      <c r="B49" s="95"/>
      <c r="C49" s="13"/>
      <c r="D49" s="13"/>
      <c r="E49" s="13"/>
      <c r="F49" s="13"/>
      <c r="G49" s="13"/>
      <c r="H49" s="14"/>
    </row>
    <row r="50" spans="1:15" s="46" customFormat="1" ht="13.5" thickBot="1">
      <c r="A50" s="66" t="s">
        <v>29</v>
      </c>
      <c r="B50" s="67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68" t="s">
        <v>43</v>
      </c>
      <c r="B51" s="69"/>
      <c r="C51" s="69"/>
      <c r="D51" s="69"/>
      <c r="E51" s="69"/>
      <c r="F51" s="69"/>
      <c r="G51" s="69"/>
      <c r="H51" s="110"/>
    </row>
    <row r="52" spans="1:15">
      <c r="A52" s="77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7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7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7"/>
      <c r="B55" s="95"/>
      <c r="C55" s="13"/>
      <c r="D55" s="13"/>
      <c r="E55" s="13"/>
      <c r="F55" s="13"/>
      <c r="G55" s="13"/>
      <c r="H55" s="14"/>
    </row>
    <row r="56" spans="1:15" ht="15.75" customHeight="1">
      <c r="A56" s="86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6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6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6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6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6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6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>
      <c r="A63" s="81"/>
      <c r="B63" s="82"/>
      <c r="C63" s="26"/>
      <c r="D63" s="26"/>
      <c r="E63" s="26"/>
      <c r="F63" s="26"/>
      <c r="G63" s="26"/>
      <c r="H63" s="52"/>
    </row>
    <row r="64" spans="1:15">
      <c r="A64" s="113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4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7"/>
      <c r="B66" s="95"/>
      <c r="C66" s="13"/>
      <c r="D66" s="13"/>
      <c r="E66" s="13"/>
      <c r="F66" s="13"/>
      <c r="G66" s="13"/>
      <c r="H66" s="14"/>
    </row>
    <row r="67" spans="1:8" s="46" customFormat="1" ht="13.5" thickBot="1">
      <c r="A67" s="66" t="s">
        <v>29</v>
      </c>
      <c r="B67" s="67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68" t="s">
        <v>60</v>
      </c>
      <c r="B68" s="69"/>
      <c r="C68" s="69"/>
      <c r="D68" s="69"/>
      <c r="E68" s="69"/>
      <c r="F68" s="69"/>
      <c r="G68" s="69"/>
      <c r="H68" s="110"/>
    </row>
    <row r="69" spans="1:8" ht="15" customHeight="1">
      <c r="A69" s="77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7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7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7"/>
      <c r="B72" s="95"/>
      <c r="C72" s="13"/>
      <c r="D72" s="13"/>
      <c r="E72" s="13"/>
      <c r="F72" s="13"/>
      <c r="G72" s="13"/>
      <c r="H72" s="14"/>
    </row>
    <row r="73" spans="1:8">
      <c r="A73" s="77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7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7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7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7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7"/>
      <c r="B78" s="95"/>
      <c r="C78" s="13"/>
      <c r="D78" s="13"/>
      <c r="E78" s="13"/>
      <c r="F78" s="13"/>
      <c r="G78" s="13"/>
      <c r="H78" s="14"/>
    </row>
    <row r="79" spans="1:8">
      <c r="A79" s="113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4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>
      <c r="A81" s="81"/>
      <c r="B81" s="82"/>
      <c r="C81" s="26"/>
      <c r="D81" s="24"/>
      <c r="E81" s="24"/>
      <c r="F81" s="24"/>
      <c r="G81" s="26"/>
      <c r="H81" s="52"/>
    </row>
    <row r="82" spans="1:8" s="46" customFormat="1" ht="13.5" thickBot="1">
      <c r="A82" s="111" t="s">
        <v>29</v>
      </c>
      <c r="B82" s="112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68" t="s">
        <v>70</v>
      </c>
      <c r="B83" s="69"/>
      <c r="C83" s="69"/>
      <c r="D83" s="69"/>
      <c r="E83" s="69"/>
      <c r="F83" s="69"/>
      <c r="G83" s="69"/>
      <c r="H83" s="110"/>
    </row>
    <row r="84" spans="1:8" ht="15" customHeight="1">
      <c r="A84" s="113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5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4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>
      <c r="A87" s="81"/>
      <c r="B87" s="82"/>
      <c r="C87" s="26"/>
      <c r="D87" s="24"/>
      <c r="E87" s="24"/>
      <c r="F87" s="24"/>
      <c r="G87" s="26"/>
      <c r="H87" s="52"/>
    </row>
    <row r="88" spans="1:8">
      <c r="A88" s="113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5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5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5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5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>
      <c r="A93" s="81"/>
      <c r="B93" s="82"/>
      <c r="C93" s="26"/>
      <c r="D93" s="26"/>
      <c r="E93" s="26"/>
      <c r="F93" s="26"/>
      <c r="G93" s="26"/>
      <c r="H93" s="52"/>
    </row>
    <row r="94" spans="1:8" ht="15" customHeight="1">
      <c r="A94" s="113" t="s">
        <v>24</v>
      </c>
      <c r="B94" s="33" t="s">
        <v>121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4"/>
      <c r="B95" s="33" t="s">
        <v>122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81</v>
      </c>
    </row>
    <row r="96" spans="1:8" s="46" customFormat="1">
      <c r="A96" s="81"/>
      <c r="B96" s="82"/>
      <c r="C96" s="26"/>
      <c r="D96" s="24"/>
      <c r="E96" s="24"/>
      <c r="F96" s="24"/>
      <c r="G96" s="26"/>
      <c r="H96" s="52"/>
    </row>
    <row r="97" spans="1:8" s="46" customFormat="1" ht="13.5" thickBot="1">
      <c r="A97" s="111" t="s">
        <v>29</v>
      </c>
      <c r="B97" s="112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68" t="s">
        <v>82</v>
      </c>
      <c r="B98" s="69"/>
      <c r="C98" s="69"/>
      <c r="D98" s="69"/>
      <c r="E98" s="69"/>
      <c r="F98" s="69"/>
      <c r="G98" s="69"/>
      <c r="H98" s="110"/>
    </row>
    <row r="99" spans="1:8">
      <c r="A99" s="77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7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7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7"/>
      <c r="B102" s="95"/>
      <c r="C102" s="13"/>
      <c r="D102" s="13"/>
      <c r="E102" s="13"/>
      <c r="F102" s="13"/>
      <c r="G102" s="13"/>
      <c r="H102" s="14"/>
    </row>
    <row r="103" spans="1:8" ht="15" customHeight="1">
      <c r="A103" s="77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7"/>
      <c r="B104" s="33" t="s">
        <v>83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84</v>
      </c>
    </row>
    <row r="105" spans="1:8">
      <c r="A105" s="77"/>
      <c r="B105" s="33" t="s">
        <v>85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7"/>
      <c r="B106" s="33" t="s">
        <v>86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7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7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7"/>
      <c r="B109" s="95"/>
      <c r="C109" s="13"/>
      <c r="D109" s="13"/>
      <c r="E109" s="13"/>
      <c r="F109" s="13"/>
      <c r="G109" s="13"/>
      <c r="H109" s="14"/>
    </row>
    <row r="110" spans="1:8">
      <c r="A110" s="77" t="s">
        <v>24</v>
      </c>
      <c r="B110" s="47" t="s">
        <v>87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7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7"/>
      <c r="B112" s="95"/>
      <c r="C112" s="13"/>
      <c r="D112" s="13"/>
      <c r="E112" s="13"/>
      <c r="F112" s="13"/>
      <c r="G112" s="13"/>
      <c r="H112" s="14"/>
    </row>
    <row r="113" spans="1:8" s="46" customFormat="1" ht="13.5" thickBot="1">
      <c r="A113" s="66" t="s">
        <v>29</v>
      </c>
      <c r="B113" s="67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68" t="s">
        <v>88</v>
      </c>
      <c r="B114" s="69"/>
      <c r="C114" s="69"/>
      <c r="D114" s="69"/>
      <c r="E114" s="69"/>
      <c r="F114" s="69"/>
      <c r="G114" s="69"/>
      <c r="H114" s="110"/>
    </row>
    <row r="115" spans="1:8">
      <c r="A115" s="77" t="s">
        <v>12</v>
      </c>
      <c r="B115" s="47" t="s">
        <v>89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7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7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7"/>
      <c r="B118" s="95"/>
      <c r="C118" s="13"/>
      <c r="D118" s="13"/>
      <c r="E118" s="13"/>
      <c r="F118" s="13"/>
      <c r="G118" s="13"/>
      <c r="H118" s="14"/>
    </row>
    <row r="119" spans="1:8">
      <c r="A119" s="77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7"/>
      <c r="B120" s="47" t="s">
        <v>90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91</v>
      </c>
    </row>
    <row r="121" spans="1:8">
      <c r="A121" s="77"/>
      <c r="B121" s="47" t="s">
        <v>92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7"/>
      <c r="B122" s="47" t="s">
        <v>93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7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7"/>
      <c r="B124" s="47" t="s">
        <v>95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7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7"/>
      <c r="B126" s="95"/>
      <c r="C126" s="13"/>
      <c r="D126" s="13"/>
      <c r="E126" s="13"/>
      <c r="F126" s="13"/>
      <c r="G126" s="13"/>
      <c r="H126" s="14"/>
    </row>
    <row r="127" spans="1:8">
      <c r="A127" s="113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4"/>
      <c r="B128" s="47" t="s">
        <v>96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>
      <c r="A129" s="81"/>
      <c r="B129" s="82"/>
      <c r="C129" s="26"/>
      <c r="D129" s="24"/>
      <c r="E129" s="24"/>
      <c r="F129" s="24"/>
      <c r="G129" s="26"/>
      <c r="H129" s="52"/>
    </row>
    <row r="130" spans="1:8" s="46" customFormat="1" ht="13.5" thickBot="1">
      <c r="A130" s="111" t="s">
        <v>29</v>
      </c>
      <c r="B130" s="112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68" t="s">
        <v>97</v>
      </c>
      <c r="B131" s="69"/>
      <c r="C131" s="69"/>
      <c r="D131" s="69"/>
      <c r="E131" s="69"/>
      <c r="F131" s="69"/>
      <c r="G131" s="69"/>
      <c r="H131" s="110"/>
    </row>
    <row r="132" spans="1:8">
      <c r="A132" s="77" t="s">
        <v>12</v>
      </c>
      <c r="B132" s="47" t="s">
        <v>98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7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7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7"/>
      <c r="B135" s="95"/>
      <c r="C135" s="13"/>
      <c r="D135" s="13"/>
      <c r="E135" s="13"/>
      <c r="F135" s="13"/>
      <c r="G135" s="13"/>
      <c r="H135" s="14"/>
    </row>
    <row r="136" spans="1:8">
      <c r="A136" s="77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7"/>
      <c r="B137" s="47" t="s">
        <v>99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7"/>
      <c r="B138" s="47" t="s">
        <v>100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7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7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7"/>
      <c r="B141" s="47" t="s">
        <v>123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7"/>
      <c r="B142" s="95"/>
      <c r="C142" s="13"/>
      <c r="D142" s="13"/>
      <c r="E142" s="13"/>
      <c r="F142" s="13"/>
      <c r="G142" s="13"/>
      <c r="H142" s="14"/>
    </row>
    <row r="143" spans="1:8">
      <c r="A143" s="77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7"/>
      <c r="B144" s="47" t="s">
        <v>101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7"/>
      <c r="B145" s="95"/>
      <c r="C145" s="13"/>
      <c r="D145" s="13"/>
      <c r="E145" s="13"/>
      <c r="F145" s="13"/>
      <c r="G145" s="13"/>
      <c r="H145" s="14"/>
    </row>
    <row r="146" spans="1:16" s="46" customFormat="1" ht="13.5" thickBot="1">
      <c r="A146" s="66" t="s">
        <v>29</v>
      </c>
      <c r="B146" s="67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68" t="s">
        <v>102</v>
      </c>
      <c r="B147" s="69"/>
      <c r="C147" s="69"/>
      <c r="D147" s="69"/>
      <c r="E147" s="69"/>
      <c r="F147" s="69"/>
      <c r="G147" s="69"/>
      <c r="H147" s="110"/>
    </row>
    <row r="148" spans="1:16">
      <c r="A148" s="77" t="s">
        <v>12</v>
      </c>
      <c r="B148" s="33" t="s">
        <v>103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7"/>
      <c r="B149" s="33" t="s">
        <v>104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7"/>
      <c r="B150" s="33" t="s">
        <v>105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7"/>
      <c r="B151" s="33" t="s">
        <v>106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7"/>
      <c r="B152" s="33" t="s">
        <v>107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7"/>
      <c r="B153" s="33" t="s">
        <v>93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7"/>
      <c r="B154" s="33" t="s">
        <v>108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109</v>
      </c>
    </row>
    <row r="155" spans="1:16">
      <c r="A155" s="77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7"/>
      <c r="B156" s="95"/>
      <c r="C156" s="13"/>
      <c r="D156" s="13"/>
      <c r="E156" s="13"/>
      <c r="F156" s="13"/>
      <c r="G156" s="13"/>
      <c r="H156" s="14"/>
    </row>
    <row r="157" spans="1:16">
      <c r="A157" s="77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7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7"/>
      <c r="B159" s="47" t="s">
        <v>110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7"/>
      <c r="B160" s="47" t="s">
        <v>93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7"/>
      <c r="B161" s="47" t="s">
        <v>111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7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7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7"/>
      <c r="B164" s="95"/>
      <c r="C164" s="13"/>
      <c r="D164" s="13"/>
      <c r="E164" s="13"/>
      <c r="F164" s="13"/>
      <c r="G164" s="13"/>
      <c r="H164" s="14"/>
    </row>
    <row r="165" spans="1:8">
      <c r="A165" s="77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7"/>
      <c r="B166" s="47" t="s">
        <v>112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7"/>
      <c r="B167" s="95"/>
      <c r="C167" s="13"/>
      <c r="D167" s="13"/>
      <c r="E167" s="13"/>
      <c r="F167" s="13"/>
      <c r="G167" s="13"/>
      <c r="H167" s="14"/>
    </row>
    <row r="168" spans="1:8" s="46" customFormat="1" ht="13.5" thickBot="1">
      <c r="A168" s="66" t="s">
        <v>29</v>
      </c>
      <c r="B168" s="67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68" t="s">
        <v>113</v>
      </c>
      <c r="B169" s="69"/>
      <c r="C169" s="69"/>
      <c r="D169" s="69"/>
      <c r="E169" s="69"/>
      <c r="F169" s="69"/>
      <c r="G169" s="69"/>
      <c r="H169" s="110"/>
    </row>
    <row r="170" spans="1:8" ht="15" customHeight="1">
      <c r="A170" s="77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7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7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7"/>
      <c r="B173" s="95"/>
      <c r="C173" s="13"/>
      <c r="D173" s="13"/>
      <c r="E173" s="13"/>
      <c r="F173" s="13"/>
      <c r="G173" s="13"/>
      <c r="H173" s="14"/>
    </row>
    <row r="174" spans="1:8">
      <c r="A174" s="77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7"/>
      <c r="B175" s="47" t="s">
        <v>114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115</v>
      </c>
    </row>
    <row r="176" spans="1:8">
      <c r="A176" s="77"/>
      <c r="B176" s="47" t="s">
        <v>116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7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7"/>
      <c r="B178" s="47" t="s">
        <v>95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7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7"/>
      <c r="B180" s="95"/>
      <c r="C180" s="13"/>
      <c r="D180" s="13"/>
      <c r="E180" s="13"/>
      <c r="F180" s="13"/>
      <c r="G180" s="13"/>
      <c r="H180" s="14"/>
    </row>
    <row r="181" spans="1:8">
      <c r="A181" s="77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7"/>
      <c r="B182" s="47" t="s">
        <v>117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81</v>
      </c>
    </row>
    <row r="183" spans="1:8" s="46" customFormat="1" ht="13.5" thickBot="1">
      <c r="A183" s="66"/>
      <c r="B183" s="67"/>
      <c r="C183" s="22"/>
      <c r="D183" s="22"/>
      <c r="E183" s="22"/>
      <c r="F183" s="22"/>
      <c r="G183" s="22"/>
      <c r="H183" s="17"/>
    </row>
    <row r="184" spans="1:8" s="46" customFormat="1">
      <c r="A184" s="68" t="s">
        <v>29</v>
      </c>
      <c r="B184" s="69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7" t="s">
        <v>118</v>
      </c>
      <c r="B185" s="95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5" thickBot="1">
      <c r="A186" s="70" t="s">
        <v>119</v>
      </c>
      <c r="B186" s="71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tabSelected="1" zoomScaleNormal="100" workbookViewId="0">
      <selection activeCell="T15" sqref="T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73" t="s">
        <v>165</v>
      </c>
      <c r="B2" s="73"/>
      <c r="C2" s="19"/>
      <c r="D2" s="4"/>
      <c r="E2" s="4"/>
      <c r="F2" s="4"/>
      <c r="G2" s="5"/>
      <c r="H2" s="5"/>
    </row>
    <row r="3" spans="1:15" ht="15" customHeight="1">
      <c r="A3" s="73"/>
      <c r="B3" s="73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7" t="s">
        <v>164</v>
      </c>
      <c r="B10" s="117"/>
      <c r="C10" s="117"/>
      <c r="D10" s="117"/>
      <c r="E10" s="117"/>
      <c r="F10" s="117"/>
      <c r="G10" s="117"/>
      <c r="H10" s="117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8"/>
      <c r="B11" s="118"/>
      <c r="C11" s="118"/>
      <c r="D11" s="118"/>
      <c r="E11" s="118"/>
      <c r="F11" s="118"/>
      <c r="G11" s="118"/>
      <c r="H11" s="118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15" s="45" customFormat="1" ht="13.5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127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128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129</v>
      </c>
    </row>
    <row r="21" spans="1:8">
      <c r="A21" s="77"/>
      <c r="B21" s="47" t="s">
        <v>130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7"/>
      <c r="B22" s="95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5.5">
      <c r="A24" s="96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97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97"/>
      <c r="B26" s="47" t="s">
        <v>93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94</v>
      </c>
    </row>
    <row r="27" spans="1:8">
      <c r="A27" s="97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97"/>
      <c r="B28" s="47" t="s">
        <v>131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97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78"/>
      <c r="B30" s="79"/>
      <c r="C30" s="13"/>
      <c r="D30" s="13"/>
      <c r="E30" s="13"/>
      <c r="F30" s="13"/>
      <c r="G30" s="13"/>
      <c r="H30" s="14"/>
    </row>
    <row r="31" spans="1:8" ht="15" customHeight="1">
      <c r="A31" s="77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77"/>
      <c r="B32" s="33" t="s">
        <v>132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78"/>
      <c r="B33" s="79"/>
      <c r="C33" s="13"/>
      <c r="D33" s="13"/>
      <c r="E33" s="13"/>
      <c r="F33" s="13"/>
      <c r="G33" s="13"/>
      <c r="H33" s="14"/>
    </row>
    <row r="34" spans="1:8" s="46" customFormat="1" ht="13.5" thickBot="1">
      <c r="A34" s="84" t="s">
        <v>29</v>
      </c>
      <c r="B34" s="85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74" t="s">
        <v>30</v>
      </c>
      <c r="B35" s="75"/>
      <c r="C35" s="75"/>
      <c r="D35" s="75"/>
      <c r="E35" s="75"/>
      <c r="F35" s="75"/>
      <c r="G35" s="75"/>
      <c r="H35" s="76"/>
    </row>
    <row r="36" spans="1:8">
      <c r="A36" s="66" t="s">
        <v>12</v>
      </c>
      <c r="B36" s="47" t="s">
        <v>133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8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80"/>
      <c r="B38" s="47" t="s">
        <v>134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89"/>
      <c r="B39" s="47" t="s">
        <v>135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8"/>
      <c r="B40" s="79"/>
      <c r="C40" s="13"/>
      <c r="D40" s="13"/>
      <c r="E40" s="13"/>
      <c r="F40" s="13"/>
      <c r="G40" s="13"/>
      <c r="H40" s="14"/>
    </row>
    <row r="41" spans="1:8" s="46" customFormat="1">
      <c r="A41" s="6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80"/>
      <c r="B42" s="47" t="s">
        <v>136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80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80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80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80"/>
      <c r="B46" s="47" t="s">
        <v>137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8"/>
      <c r="B48" s="79"/>
      <c r="C48" s="13"/>
      <c r="D48" s="13"/>
      <c r="E48" s="13"/>
      <c r="F48" s="13"/>
      <c r="G48" s="13"/>
      <c r="H48" s="14"/>
    </row>
    <row r="49" spans="1:14">
      <c r="A49" s="77" t="s">
        <v>24</v>
      </c>
      <c r="B49" s="47" t="s">
        <v>138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77"/>
      <c r="B50" s="47" t="s">
        <v>139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78"/>
      <c r="B51" s="79"/>
      <c r="C51" s="13"/>
      <c r="D51" s="13"/>
      <c r="E51" s="13"/>
      <c r="F51" s="13"/>
      <c r="G51" s="13"/>
      <c r="H51" s="14"/>
    </row>
    <row r="52" spans="1:14" s="46" customFormat="1" ht="13.5" thickBot="1">
      <c r="A52" s="84" t="s">
        <v>29</v>
      </c>
      <c r="B52" s="85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74" t="s">
        <v>43</v>
      </c>
      <c r="B53" s="75"/>
      <c r="C53" s="75"/>
      <c r="D53" s="75"/>
      <c r="E53" s="75"/>
      <c r="F53" s="75"/>
      <c r="G53" s="75"/>
      <c r="H53" s="76"/>
    </row>
    <row r="54" spans="1:14">
      <c r="A54" s="77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77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77"/>
      <c r="B56" s="47" t="s">
        <v>140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78"/>
      <c r="B57" s="79"/>
      <c r="C57" s="13"/>
      <c r="D57" s="13"/>
      <c r="E57" s="13"/>
      <c r="F57" s="13"/>
      <c r="G57" s="13"/>
      <c r="H57" s="14"/>
    </row>
    <row r="58" spans="1:14" s="46" customFormat="1">
      <c r="A58" s="6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80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80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80"/>
      <c r="B61" s="47" t="s">
        <v>93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80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80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80"/>
      <c r="B64" s="47" t="s">
        <v>141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78"/>
      <c r="B65" s="79"/>
      <c r="C65" s="13"/>
      <c r="D65" s="13"/>
      <c r="E65" s="13"/>
      <c r="F65" s="13"/>
      <c r="G65" s="13"/>
      <c r="H65" s="14"/>
    </row>
    <row r="66" spans="1:8">
      <c r="A66" s="77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77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78"/>
      <c r="B68" s="79"/>
      <c r="C68" s="13"/>
      <c r="D68" s="13"/>
      <c r="E68" s="13"/>
      <c r="F68" s="13"/>
      <c r="G68" s="13"/>
      <c r="H68" s="14"/>
    </row>
    <row r="69" spans="1:8" s="46" customFormat="1" ht="13.5" thickBot="1">
      <c r="A69" s="84" t="s">
        <v>29</v>
      </c>
      <c r="B69" s="85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74" t="s">
        <v>60</v>
      </c>
      <c r="B70" s="75"/>
      <c r="C70" s="75"/>
      <c r="D70" s="75"/>
      <c r="E70" s="75"/>
      <c r="F70" s="75"/>
      <c r="G70" s="75"/>
      <c r="H70" s="76"/>
    </row>
    <row r="71" spans="1:8" ht="15" customHeight="1">
      <c r="A71" s="77" t="s">
        <v>12</v>
      </c>
      <c r="B71" s="47" t="s">
        <v>142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77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7"/>
      <c r="B73" s="47" t="s">
        <v>128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7"/>
      <c r="B74" s="47" t="s">
        <v>143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8"/>
      <c r="B75" s="79"/>
      <c r="C75" s="13"/>
      <c r="D75" s="13"/>
      <c r="E75" s="13"/>
      <c r="F75" s="13"/>
      <c r="G75" s="13"/>
      <c r="H75" s="14"/>
    </row>
    <row r="76" spans="1:8" s="46" customFormat="1">
      <c r="A76" s="6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80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80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80"/>
      <c r="B79" s="47" t="s">
        <v>132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9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78"/>
      <c r="B81" s="79"/>
      <c r="C81" s="13"/>
      <c r="D81" s="13"/>
      <c r="E81" s="13"/>
      <c r="F81" s="13"/>
      <c r="G81" s="13"/>
      <c r="H81" s="14"/>
    </row>
    <row r="82" spans="1:14">
      <c r="A82" s="77" t="s">
        <v>24</v>
      </c>
      <c r="B82" s="47" t="s">
        <v>144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145</v>
      </c>
    </row>
    <row r="83" spans="1:14">
      <c r="A83" s="77"/>
      <c r="B83" s="47" t="s">
        <v>146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78"/>
      <c r="B84" s="79"/>
      <c r="C84" s="13"/>
      <c r="D84" s="13"/>
      <c r="E84" s="13"/>
      <c r="F84" s="13"/>
      <c r="G84" s="13"/>
      <c r="H84" s="14"/>
    </row>
    <row r="85" spans="1:14" s="46" customFormat="1" ht="13.5" thickBot="1">
      <c r="A85" s="84" t="s">
        <v>29</v>
      </c>
      <c r="B85" s="85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74" t="s">
        <v>70</v>
      </c>
      <c r="B86" s="75"/>
      <c r="C86" s="75"/>
      <c r="D86" s="75"/>
      <c r="E86" s="75"/>
      <c r="F86" s="75"/>
      <c r="G86" s="75"/>
      <c r="H86" s="76"/>
    </row>
    <row r="87" spans="1:14" ht="15" customHeight="1">
      <c r="A87" s="77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77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77"/>
      <c r="B89" s="33" t="s">
        <v>147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78"/>
      <c r="B90" s="79"/>
      <c r="C90" s="13"/>
      <c r="D90" s="13"/>
      <c r="E90" s="13"/>
      <c r="F90" s="13"/>
      <c r="G90" s="13"/>
      <c r="H90" s="14"/>
    </row>
    <row r="91" spans="1:14" s="46" customFormat="1">
      <c r="A91" s="6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80"/>
      <c r="B92" s="47" t="s">
        <v>148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80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80"/>
      <c r="B94" s="47" t="s">
        <v>149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89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78"/>
      <c r="B96" s="79"/>
      <c r="C96" s="13"/>
      <c r="D96" s="13"/>
      <c r="E96" s="13"/>
      <c r="F96" s="13"/>
      <c r="G96" s="13"/>
      <c r="H96" s="14"/>
    </row>
    <row r="97" spans="1:8" ht="15" customHeight="1">
      <c r="A97" s="77" t="s">
        <v>24</v>
      </c>
      <c r="B97" s="47" t="s">
        <v>121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77"/>
      <c r="B98" s="47" t="s">
        <v>122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81</v>
      </c>
    </row>
    <row r="99" spans="1:8" s="46" customFormat="1">
      <c r="A99" s="78"/>
      <c r="B99" s="79"/>
      <c r="C99" s="13"/>
      <c r="D99" s="13"/>
      <c r="E99" s="13"/>
      <c r="F99" s="13"/>
      <c r="G99" s="13"/>
      <c r="H99" s="14"/>
    </row>
    <row r="100" spans="1:8" s="46" customFormat="1" ht="13.5" thickBot="1">
      <c r="A100" s="84" t="s">
        <v>29</v>
      </c>
      <c r="B100" s="85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74" t="s">
        <v>82</v>
      </c>
      <c r="B101" s="75"/>
      <c r="C101" s="75"/>
      <c r="D101" s="75"/>
      <c r="E101" s="75"/>
      <c r="F101" s="75"/>
      <c r="G101" s="75"/>
      <c r="H101" s="76"/>
    </row>
    <row r="102" spans="1:8">
      <c r="A102" s="77" t="s">
        <v>12</v>
      </c>
      <c r="B102" s="47" t="s">
        <v>133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77"/>
      <c r="B103" s="47" t="s">
        <v>128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7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7"/>
      <c r="B105" s="47" t="s">
        <v>135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8"/>
      <c r="B106" s="79"/>
      <c r="C106" s="13"/>
      <c r="D106" s="13"/>
      <c r="E106" s="13"/>
      <c r="F106" s="13"/>
      <c r="G106" s="13"/>
      <c r="H106" s="14"/>
    </row>
    <row r="107" spans="1:8" s="46" customFormat="1">
      <c r="A107" s="64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0"/>
      <c r="B108" s="33" t="s">
        <v>150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84</v>
      </c>
    </row>
    <row r="109" spans="1:8">
      <c r="A109" s="90"/>
      <c r="B109" s="33" t="s">
        <v>85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0"/>
      <c r="B110" s="33" t="s">
        <v>86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0"/>
      <c r="B111" s="33" t="s">
        <v>132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78"/>
      <c r="B113" s="79"/>
      <c r="C113" s="13"/>
      <c r="D113" s="13"/>
      <c r="E113" s="13"/>
      <c r="F113" s="13"/>
      <c r="G113" s="13"/>
      <c r="H113" s="14"/>
    </row>
    <row r="114" spans="1:8">
      <c r="A114" s="77" t="s">
        <v>24</v>
      </c>
      <c r="B114" s="47" t="s">
        <v>151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77"/>
      <c r="B115" s="47" t="s">
        <v>138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78"/>
      <c r="B116" s="79"/>
      <c r="C116" s="13"/>
      <c r="D116" s="13"/>
      <c r="E116" s="13"/>
      <c r="F116" s="13"/>
      <c r="G116" s="13"/>
      <c r="H116" s="14"/>
    </row>
    <row r="117" spans="1:8" s="46" customFormat="1" ht="13.5" thickBot="1">
      <c r="A117" s="84" t="s">
        <v>29</v>
      </c>
      <c r="B117" s="85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74" t="s">
        <v>88</v>
      </c>
      <c r="B118" s="75"/>
      <c r="C118" s="75"/>
      <c r="D118" s="75"/>
      <c r="E118" s="75"/>
      <c r="F118" s="75"/>
      <c r="G118" s="75"/>
      <c r="H118" s="76"/>
    </row>
    <row r="119" spans="1:8">
      <c r="A119" s="77" t="s">
        <v>12</v>
      </c>
      <c r="B119" s="47" t="s">
        <v>89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77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77"/>
      <c r="B121" s="47" t="s">
        <v>130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8"/>
      <c r="B122" s="79"/>
      <c r="C122" s="13"/>
      <c r="D122" s="13"/>
      <c r="E122" s="13"/>
      <c r="F122" s="13"/>
      <c r="G122" s="13"/>
      <c r="H122" s="14"/>
    </row>
    <row r="123" spans="1:8" s="46" customFormat="1">
      <c r="A123" s="6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80"/>
      <c r="B124" s="47" t="s">
        <v>90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91</v>
      </c>
    </row>
    <row r="125" spans="1:8">
      <c r="A125" s="80"/>
      <c r="B125" s="47" t="s">
        <v>92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80"/>
      <c r="B126" s="47" t="s">
        <v>93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94</v>
      </c>
    </row>
    <row r="127" spans="1:8">
      <c r="A127" s="80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80"/>
      <c r="B128" s="47" t="s">
        <v>149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9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78"/>
      <c r="B130" s="79"/>
      <c r="C130" s="13"/>
      <c r="D130" s="13"/>
      <c r="E130" s="13"/>
      <c r="F130" s="13"/>
      <c r="G130" s="13"/>
      <c r="H130" s="14"/>
    </row>
    <row r="131" spans="1:8">
      <c r="A131" s="77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77"/>
      <c r="B132" s="47" t="s">
        <v>152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78"/>
      <c r="B133" s="79"/>
      <c r="C133" s="13"/>
      <c r="D133" s="13"/>
      <c r="E133" s="13"/>
      <c r="F133" s="13"/>
      <c r="G133" s="13"/>
      <c r="H133" s="14"/>
    </row>
    <row r="134" spans="1:8" s="46" customFormat="1" ht="13.5" thickBot="1">
      <c r="A134" s="84" t="s">
        <v>29</v>
      </c>
      <c r="B134" s="85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74" t="s">
        <v>97</v>
      </c>
      <c r="B135" s="75"/>
      <c r="C135" s="75"/>
      <c r="D135" s="75"/>
      <c r="E135" s="75"/>
      <c r="F135" s="75"/>
      <c r="G135" s="75"/>
      <c r="H135" s="76"/>
    </row>
    <row r="136" spans="1:8">
      <c r="A136" s="77" t="s">
        <v>12</v>
      </c>
      <c r="B136" s="47" t="s">
        <v>153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77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7"/>
      <c r="B138" s="47" t="s">
        <v>143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8"/>
      <c r="B139" s="79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66" t="s">
        <v>17</v>
      </c>
      <c r="B141" s="47" t="s">
        <v>154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80"/>
      <c r="B142" s="47" t="s">
        <v>100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80"/>
      <c r="B143" s="47" t="s">
        <v>137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0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78"/>
      <c r="B145" s="79"/>
      <c r="C145" s="13"/>
      <c r="D145" s="13"/>
      <c r="E145" s="13"/>
      <c r="F145" s="13"/>
      <c r="G145" s="13"/>
      <c r="H145" s="14"/>
    </row>
    <row r="146" spans="1:8">
      <c r="A146" s="77" t="s">
        <v>24</v>
      </c>
      <c r="B146" s="47" t="s">
        <v>144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145</v>
      </c>
    </row>
    <row r="147" spans="1:8" ht="15" customHeight="1">
      <c r="A147" s="77"/>
      <c r="B147" s="47" t="s">
        <v>155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78"/>
      <c r="B148" s="79"/>
      <c r="C148" s="13"/>
      <c r="D148" s="13"/>
      <c r="E148" s="13"/>
      <c r="F148" s="13"/>
      <c r="G148" s="13"/>
      <c r="H148" s="14"/>
    </row>
    <row r="149" spans="1:8" s="46" customFormat="1" ht="13.5" thickBot="1">
      <c r="A149" s="84" t="s">
        <v>29</v>
      </c>
      <c r="B149" s="85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74" t="s">
        <v>102</v>
      </c>
      <c r="B150" s="75"/>
      <c r="C150" s="75"/>
      <c r="D150" s="75"/>
      <c r="E150" s="75"/>
      <c r="F150" s="75"/>
      <c r="G150" s="75"/>
      <c r="H150" s="76"/>
    </row>
    <row r="151" spans="1:8">
      <c r="A151" s="86" t="s">
        <v>12</v>
      </c>
      <c r="B151" s="33" t="s">
        <v>103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87"/>
      <c r="B152" s="33" t="s">
        <v>104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87"/>
      <c r="B153" s="33" t="s">
        <v>105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87"/>
      <c r="B154" s="33" t="s">
        <v>106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87"/>
      <c r="B155" s="33" t="s">
        <v>107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87"/>
      <c r="B156" s="33" t="s">
        <v>93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87"/>
      <c r="B157" s="33" t="s">
        <v>156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109</v>
      </c>
    </row>
    <row r="158" spans="1:8">
      <c r="A158" s="88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>
      <c r="A159" s="81"/>
      <c r="B159" s="82"/>
      <c r="C159" s="26"/>
      <c r="D159" s="26"/>
      <c r="E159" s="26"/>
      <c r="F159" s="26"/>
      <c r="G159" s="26"/>
      <c r="H159" s="52"/>
    </row>
    <row r="160" spans="1:8" s="46" customFormat="1">
      <c r="A160" s="83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80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80"/>
      <c r="B162" s="47" t="s">
        <v>110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80"/>
      <c r="B163" s="47" t="s">
        <v>93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80"/>
      <c r="B164" s="47" t="s">
        <v>111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80"/>
      <c r="B165" s="47" t="s">
        <v>131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80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78"/>
      <c r="B167" s="79"/>
      <c r="C167" s="13"/>
      <c r="D167" s="13"/>
      <c r="E167" s="13"/>
      <c r="F167" s="13"/>
      <c r="G167" s="13"/>
      <c r="H167" s="14"/>
    </row>
    <row r="168" spans="1:8">
      <c r="A168" s="77" t="s">
        <v>24</v>
      </c>
      <c r="B168" s="47" t="s">
        <v>132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77"/>
      <c r="B169" s="47" t="s">
        <v>157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78"/>
      <c r="B170" s="79"/>
      <c r="C170" s="13"/>
      <c r="D170" s="13"/>
      <c r="E170" s="13"/>
      <c r="F170" s="13"/>
      <c r="G170" s="13"/>
      <c r="H170" s="14"/>
    </row>
    <row r="171" spans="1:8" s="46" customFormat="1" ht="13.5" thickBot="1">
      <c r="A171" s="84" t="s">
        <v>29</v>
      </c>
      <c r="B171" s="85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74" t="s">
        <v>113</v>
      </c>
      <c r="B172" s="75"/>
      <c r="C172" s="75"/>
      <c r="D172" s="75"/>
      <c r="E172" s="75"/>
      <c r="F172" s="75"/>
      <c r="G172" s="75"/>
      <c r="H172" s="76"/>
    </row>
    <row r="173" spans="1:8" ht="15" customHeight="1">
      <c r="A173" s="77" t="s">
        <v>12</v>
      </c>
      <c r="B173" s="47" t="s">
        <v>158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77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77"/>
      <c r="B175" s="47" t="s">
        <v>147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78"/>
      <c r="B176" s="79"/>
      <c r="C176" s="13"/>
      <c r="D176" s="13"/>
      <c r="E176" s="13"/>
      <c r="F176" s="13"/>
      <c r="G176" s="13"/>
      <c r="H176" s="14"/>
    </row>
    <row r="177" spans="1:8" s="46" customFormat="1">
      <c r="A177" s="6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80"/>
      <c r="B178" s="47" t="s">
        <v>114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115</v>
      </c>
    </row>
    <row r="179" spans="1:8">
      <c r="A179" s="80"/>
      <c r="B179" s="47" t="s">
        <v>116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80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80"/>
      <c r="B181" s="47" t="s">
        <v>149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80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78"/>
      <c r="B183" s="79"/>
      <c r="C183" s="13"/>
      <c r="D183" s="13"/>
      <c r="E183" s="13"/>
      <c r="F183" s="13"/>
      <c r="G183" s="13"/>
      <c r="H183" s="14"/>
    </row>
    <row r="184" spans="1:8">
      <c r="A184" s="77" t="s">
        <v>24</v>
      </c>
      <c r="B184" s="47" t="s">
        <v>138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77"/>
      <c r="B185" s="47" t="s">
        <v>117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81</v>
      </c>
    </row>
    <row r="186" spans="1:8" s="46" customFormat="1">
      <c r="A186" s="64"/>
      <c r="B186" s="65"/>
      <c r="C186" s="22"/>
      <c r="D186" s="22"/>
      <c r="E186" s="22"/>
      <c r="F186" s="22"/>
      <c r="G186" s="22"/>
      <c r="H186" s="17"/>
    </row>
    <row r="187" spans="1:8" s="46" customFormat="1" ht="13.5" thickBot="1">
      <c r="A187" s="66" t="s">
        <v>29</v>
      </c>
      <c r="B187" s="67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68" t="s">
        <v>118</v>
      </c>
      <c r="B188" s="69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5" thickBot="1">
      <c r="A189" s="70" t="s">
        <v>119</v>
      </c>
      <c r="B189" s="71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72"/>
      <c r="B190" s="72"/>
      <c r="C190" s="1"/>
      <c r="D190" s="23"/>
      <c r="E190" s="23"/>
      <c r="F190" s="23"/>
      <c r="G190" s="1"/>
      <c r="H190" s="1"/>
    </row>
  </sheetData>
  <mergeCells count="92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19:A121"/>
    <mergeCell ref="A122:B122"/>
    <mergeCell ref="A123:A129"/>
    <mergeCell ref="A130:B130"/>
    <mergeCell ref="A131:A132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73" t="s">
        <v>165</v>
      </c>
      <c r="B2" s="73"/>
      <c r="C2" s="19"/>
      <c r="D2" s="4"/>
      <c r="E2" s="4"/>
      <c r="F2" s="4"/>
      <c r="G2" s="5"/>
      <c r="H2" s="5"/>
      <c r="I2" s="56"/>
    </row>
    <row r="3" spans="1:9" ht="15" customHeight="1">
      <c r="A3" s="73"/>
      <c r="B3" s="73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7" t="s">
        <v>166</v>
      </c>
      <c r="B10" s="117"/>
      <c r="C10" s="117"/>
      <c r="D10" s="117"/>
      <c r="E10" s="117"/>
      <c r="F10" s="117"/>
      <c r="G10" s="117"/>
      <c r="H10" s="117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120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99" t="s">
        <v>2</v>
      </c>
      <c r="B15" s="101" t="s">
        <v>3</v>
      </c>
      <c r="C15" s="103" t="s">
        <v>4</v>
      </c>
      <c r="D15" s="105" t="s">
        <v>5</v>
      </c>
      <c r="E15" s="105"/>
      <c r="F15" s="105"/>
      <c r="G15" s="106" t="s">
        <v>6</v>
      </c>
      <c r="H15" s="108" t="s">
        <v>7</v>
      </c>
    </row>
    <row r="16" spans="1:9" s="45" customFormat="1" ht="13.5" thickBot="1">
      <c r="A16" s="100"/>
      <c r="B16" s="102"/>
      <c r="C16" s="104"/>
      <c r="D16" s="9" t="s">
        <v>8</v>
      </c>
      <c r="E16" s="9" t="s">
        <v>9</v>
      </c>
      <c r="F16" s="9" t="s">
        <v>10</v>
      </c>
      <c r="G16" s="107"/>
      <c r="H16" s="109"/>
    </row>
    <row r="17" spans="1:8" s="46" customFormat="1">
      <c r="A17" s="92" t="s">
        <v>11</v>
      </c>
      <c r="B17" s="93"/>
      <c r="C17" s="93"/>
      <c r="D17" s="93"/>
      <c r="E17" s="93"/>
      <c r="F17" s="93"/>
      <c r="G17" s="93"/>
      <c r="H17" s="94"/>
    </row>
    <row r="18" spans="1:8">
      <c r="A18" s="77" t="s">
        <v>12</v>
      </c>
      <c r="B18" s="47" t="s">
        <v>127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7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7"/>
      <c r="B20" s="47" t="s">
        <v>128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129</v>
      </c>
    </row>
    <row r="21" spans="1:8">
      <c r="A21" s="77"/>
      <c r="B21" s="47" t="s">
        <v>130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7"/>
      <c r="B22" s="95"/>
      <c r="C22" s="13"/>
      <c r="D22" s="13"/>
      <c r="E22" s="13"/>
      <c r="F22" s="13"/>
      <c r="G22" s="13"/>
      <c r="H22" s="14"/>
    </row>
    <row r="23" spans="1:8" ht="15" customHeight="1">
      <c r="A23" s="113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5.5">
      <c r="A24" s="115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5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5"/>
      <c r="B26" s="33" t="s">
        <v>93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5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5"/>
      <c r="B28" s="33" t="s">
        <v>131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5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1"/>
      <c r="B30" s="82"/>
      <c r="C30" s="26"/>
      <c r="D30" s="24"/>
      <c r="E30" s="24"/>
      <c r="F30" s="24"/>
      <c r="G30" s="26"/>
      <c r="H30" s="52"/>
    </row>
    <row r="31" spans="1:8" ht="15" customHeight="1">
      <c r="A31" s="113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4"/>
      <c r="B32" s="33" t="s">
        <v>132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1"/>
      <c r="B33" s="82"/>
      <c r="C33" s="26"/>
      <c r="D33" s="24"/>
      <c r="E33" s="24"/>
      <c r="F33" s="24"/>
      <c r="G33" s="26"/>
      <c r="H33" s="52"/>
    </row>
    <row r="34" spans="1:8" s="46" customFormat="1" ht="13.5" thickBot="1">
      <c r="A34" s="111" t="s">
        <v>29</v>
      </c>
      <c r="B34" s="112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68" t="s">
        <v>30</v>
      </c>
      <c r="B35" s="69"/>
      <c r="C35" s="69"/>
      <c r="D35" s="69"/>
      <c r="E35" s="69"/>
      <c r="F35" s="69"/>
      <c r="G35" s="69"/>
      <c r="H35" s="110"/>
    </row>
    <row r="36" spans="1:8">
      <c r="A36" s="66" t="s">
        <v>12</v>
      </c>
      <c r="B36" s="47" t="s">
        <v>133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8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80"/>
      <c r="B38" s="47" t="s">
        <v>134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89"/>
      <c r="B39" s="47" t="s">
        <v>135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7"/>
      <c r="B40" s="95"/>
      <c r="C40" s="13"/>
      <c r="D40" s="13"/>
      <c r="E40" s="13"/>
      <c r="F40" s="13"/>
      <c r="G40" s="13"/>
      <c r="H40" s="14"/>
    </row>
    <row r="41" spans="1:8">
      <c r="A41" s="77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7"/>
      <c r="B42" s="47" t="s">
        <v>136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7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7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7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7"/>
      <c r="B46" s="47" t="s">
        <v>137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7"/>
      <c r="B48" s="95"/>
      <c r="C48" s="13"/>
      <c r="D48" s="13"/>
      <c r="E48" s="13"/>
      <c r="F48" s="13"/>
      <c r="G48" s="13"/>
      <c r="H48" s="14"/>
    </row>
    <row r="49" spans="1:15">
      <c r="A49" s="77" t="s">
        <v>24</v>
      </c>
      <c r="B49" s="47" t="s">
        <v>138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7"/>
      <c r="B50" s="47" t="s">
        <v>139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7"/>
      <c r="B51" s="95"/>
      <c r="C51" s="13"/>
      <c r="D51" s="13"/>
      <c r="E51" s="13"/>
      <c r="F51" s="13"/>
      <c r="G51" s="13"/>
      <c r="H51" s="14"/>
    </row>
    <row r="52" spans="1:15" s="46" customFormat="1" ht="13.5" thickBot="1">
      <c r="A52" s="66" t="s">
        <v>29</v>
      </c>
      <c r="B52" s="67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68" t="s">
        <v>43</v>
      </c>
      <c r="B53" s="69"/>
      <c r="C53" s="69"/>
      <c r="D53" s="69"/>
      <c r="E53" s="69"/>
      <c r="F53" s="69"/>
      <c r="G53" s="69"/>
      <c r="H53" s="110"/>
    </row>
    <row r="54" spans="1:15">
      <c r="A54" s="77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7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7"/>
      <c r="B56" s="47" t="s">
        <v>140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7"/>
      <c r="B57" s="95"/>
      <c r="C57" s="13"/>
      <c r="D57" s="13"/>
      <c r="E57" s="13"/>
      <c r="F57" s="13"/>
      <c r="G57" s="13"/>
      <c r="H57" s="14"/>
    </row>
    <row r="58" spans="1:15" ht="15.75" customHeight="1">
      <c r="A58" s="86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6"/>
      <c r="B59" s="33" t="s">
        <v>159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6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6"/>
      <c r="B61" s="33" t="s">
        <v>93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6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6"/>
      <c r="B63" s="33" t="s">
        <v>141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6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>
      <c r="A65" s="81"/>
      <c r="B65" s="82"/>
      <c r="C65" s="26"/>
      <c r="D65" s="26"/>
      <c r="E65" s="26"/>
      <c r="F65" s="26"/>
      <c r="G65" s="26"/>
      <c r="H65" s="52"/>
    </row>
    <row r="66" spans="1:8">
      <c r="A66" s="113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4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7"/>
      <c r="B68" s="95"/>
      <c r="C68" s="13"/>
      <c r="D68" s="13"/>
      <c r="E68" s="13"/>
      <c r="F68" s="13"/>
      <c r="G68" s="13"/>
      <c r="H68" s="14"/>
    </row>
    <row r="69" spans="1:8" s="46" customFormat="1" ht="13.5" thickBot="1">
      <c r="A69" s="66" t="s">
        <v>29</v>
      </c>
      <c r="B69" s="67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68" t="s">
        <v>60</v>
      </c>
      <c r="B70" s="69"/>
      <c r="C70" s="69"/>
      <c r="D70" s="69"/>
      <c r="E70" s="69"/>
      <c r="F70" s="69"/>
      <c r="G70" s="69"/>
      <c r="H70" s="110"/>
    </row>
    <row r="71" spans="1:8" ht="15" customHeight="1">
      <c r="A71" s="77" t="s">
        <v>12</v>
      </c>
      <c r="B71" s="47" t="s">
        <v>142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7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7"/>
      <c r="B73" s="47" t="s">
        <v>128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7"/>
      <c r="B74" s="47" t="s">
        <v>143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7"/>
      <c r="B75" s="95"/>
      <c r="C75" s="13"/>
      <c r="D75" s="13"/>
      <c r="E75" s="13"/>
      <c r="F75" s="13"/>
      <c r="G75" s="13"/>
      <c r="H75" s="14"/>
    </row>
    <row r="76" spans="1:8">
      <c r="A76" s="77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7"/>
      <c r="B77" s="47" t="s">
        <v>64</v>
      </c>
      <c r="C77" s="20">
        <v>250</v>
      </c>
      <c r="D77" s="10">
        <v>2.2999999999999998</v>
      </c>
      <c r="E77" s="10" t="s">
        <v>160</v>
      </c>
      <c r="F77" s="10">
        <v>27.63</v>
      </c>
      <c r="G77" s="11">
        <v>161.69999999999999</v>
      </c>
      <c r="H77" s="16" t="s">
        <v>65</v>
      </c>
    </row>
    <row r="78" spans="1:8">
      <c r="A78" s="77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7"/>
      <c r="B79" s="47" t="s">
        <v>132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7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7"/>
      <c r="B81" s="95"/>
      <c r="C81" s="13"/>
      <c r="D81" s="13"/>
      <c r="E81" s="13"/>
      <c r="F81" s="13"/>
      <c r="G81" s="13"/>
      <c r="H81" s="14"/>
    </row>
    <row r="82" spans="1:8">
      <c r="A82" s="113" t="s">
        <v>24</v>
      </c>
      <c r="B82" s="33" t="s">
        <v>144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145</v>
      </c>
    </row>
    <row r="83" spans="1:8">
      <c r="A83" s="114"/>
      <c r="B83" s="33" t="s">
        <v>146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>
      <c r="A84" s="81"/>
      <c r="B84" s="82"/>
      <c r="C84" s="26"/>
      <c r="D84" s="24"/>
      <c r="E84" s="24"/>
      <c r="F84" s="24"/>
      <c r="G84" s="26"/>
      <c r="H84" s="52"/>
    </row>
    <row r="85" spans="1:8" s="46" customFormat="1" ht="13.5" thickBot="1">
      <c r="A85" s="111" t="s">
        <v>29</v>
      </c>
      <c r="B85" s="112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68" t="s">
        <v>70</v>
      </c>
      <c r="B86" s="69"/>
      <c r="C86" s="69"/>
      <c r="D86" s="69"/>
      <c r="E86" s="69"/>
      <c r="F86" s="69"/>
      <c r="G86" s="69"/>
      <c r="H86" s="110"/>
    </row>
    <row r="87" spans="1:8" ht="15" customHeight="1">
      <c r="A87" s="113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5"/>
      <c r="B88" s="33" t="s">
        <v>161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4"/>
      <c r="B89" s="33" t="s">
        <v>147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>
      <c r="A90" s="81"/>
      <c r="B90" s="82"/>
      <c r="C90" s="26"/>
      <c r="D90" s="24"/>
      <c r="E90" s="24"/>
      <c r="F90" s="24"/>
      <c r="G90" s="26"/>
      <c r="H90" s="52"/>
    </row>
    <row r="91" spans="1:8">
      <c r="A91" s="113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5"/>
      <c r="B92" s="47" t="s">
        <v>148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5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5"/>
      <c r="B94" s="33" t="s">
        <v>149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5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>
      <c r="A96" s="81"/>
      <c r="B96" s="82"/>
      <c r="C96" s="26"/>
      <c r="D96" s="26"/>
      <c r="E96" s="26"/>
      <c r="F96" s="26"/>
      <c r="G96" s="26"/>
      <c r="H96" s="52"/>
    </row>
    <row r="97" spans="1:8" ht="15" customHeight="1">
      <c r="A97" s="113" t="s">
        <v>24</v>
      </c>
      <c r="B97" s="33" t="s">
        <v>121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4"/>
      <c r="B98" s="33" t="s">
        <v>122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81</v>
      </c>
    </row>
    <row r="99" spans="1:8" s="46" customFormat="1">
      <c r="A99" s="81"/>
      <c r="B99" s="82"/>
      <c r="C99" s="26"/>
      <c r="D99" s="24"/>
      <c r="E99" s="24"/>
      <c r="F99" s="24"/>
      <c r="G99" s="26"/>
      <c r="H99" s="52"/>
    </row>
    <row r="100" spans="1:8" s="46" customFormat="1" ht="13.5" thickBot="1">
      <c r="A100" s="111" t="s">
        <v>29</v>
      </c>
      <c r="B100" s="112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68" t="s">
        <v>82</v>
      </c>
      <c r="B101" s="69"/>
      <c r="C101" s="69"/>
      <c r="D101" s="69"/>
      <c r="E101" s="69"/>
      <c r="F101" s="69"/>
      <c r="G101" s="69"/>
      <c r="H101" s="110"/>
    </row>
    <row r="102" spans="1:8">
      <c r="A102" s="77" t="s">
        <v>12</v>
      </c>
      <c r="B102" s="47" t="s">
        <v>133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7"/>
      <c r="B103" s="47" t="s">
        <v>128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7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7"/>
      <c r="B105" s="47" t="s">
        <v>135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7"/>
      <c r="B106" s="95"/>
      <c r="C106" s="13"/>
      <c r="D106" s="13"/>
      <c r="E106" s="13"/>
      <c r="F106" s="13"/>
      <c r="G106" s="13"/>
      <c r="H106" s="14"/>
    </row>
    <row r="107" spans="1:8" ht="15" customHeight="1">
      <c r="A107" s="77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7"/>
      <c r="B108" s="33" t="s">
        <v>150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84</v>
      </c>
    </row>
    <row r="109" spans="1:8">
      <c r="A109" s="77"/>
      <c r="B109" s="33" t="s">
        <v>85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7"/>
      <c r="B110" s="33" t="s">
        <v>86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7"/>
      <c r="B111" s="33" t="s">
        <v>132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7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7"/>
      <c r="B113" s="95"/>
      <c r="C113" s="13"/>
      <c r="D113" s="13"/>
      <c r="E113" s="13"/>
      <c r="F113" s="13"/>
      <c r="G113" s="13"/>
      <c r="H113" s="14"/>
    </row>
    <row r="114" spans="1:8">
      <c r="A114" s="77" t="s">
        <v>24</v>
      </c>
      <c r="B114" s="33" t="s">
        <v>151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7"/>
      <c r="B115" s="33" t="s">
        <v>138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7"/>
      <c r="B116" s="95"/>
      <c r="C116" s="13"/>
      <c r="D116" s="13"/>
      <c r="E116" s="13"/>
      <c r="F116" s="13"/>
      <c r="G116" s="13"/>
      <c r="H116" s="14"/>
    </row>
    <row r="117" spans="1:8" s="46" customFormat="1" ht="13.5" thickBot="1">
      <c r="A117" s="66" t="s">
        <v>29</v>
      </c>
      <c r="B117" s="67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68" t="s">
        <v>88</v>
      </c>
      <c r="B118" s="69"/>
      <c r="C118" s="69"/>
      <c r="D118" s="69"/>
      <c r="E118" s="69"/>
      <c r="F118" s="69"/>
      <c r="G118" s="69"/>
      <c r="H118" s="110"/>
    </row>
    <row r="119" spans="1:8">
      <c r="A119" s="77" t="s">
        <v>12</v>
      </c>
      <c r="B119" s="47" t="s">
        <v>89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7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7"/>
      <c r="B121" s="47" t="s">
        <v>130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7"/>
      <c r="B122" s="95"/>
      <c r="C122" s="13"/>
      <c r="D122" s="13"/>
      <c r="E122" s="13"/>
      <c r="F122" s="13"/>
      <c r="G122" s="13"/>
      <c r="H122" s="14"/>
    </row>
    <row r="123" spans="1:8">
      <c r="A123" s="77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7"/>
      <c r="B124" s="47" t="s">
        <v>90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91</v>
      </c>
    </row>
    <row r="125" spans="1:8">
      <c r="A125" s="77"/>
      <c r="B125" s="47" t="s">
        <v>92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7"/>
      <c r="B126" s="33" t="s">
        <v>93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7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7"/>
      <c r="B128" s="47" t="s">
        <v>149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7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7"/>
      <c r="B130" s="95"/>
      <c r="C130" s="13"/>
      <c r="D130" s="13"/>
      <c r="E130" s="13"/>
      <c r="F130" s="13"/>
      <c r="G130" s="13"/>
      <c r="H130" s="14"/>
    </row>
    <row r="131" spans="1:8">
      <c r="A131" s="113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4"/>
      <c r="B132" s="33" t="s">
        <v>152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>
      <c r="A133" s="81"/>
      <c r="B133" s="82"/>
      <c r="C133" s="26"/>
      <c r="D133" s="24"/>
      <c r="E133" s="24"/>
      <c r="F133" s="24"/>
      <c r="G133" s="26"/>
      <c r="H133" s="52"/>
    </row>
    <row r="134" spans="1:8" s="46" customFormat="1" ht="13.5" thickBot="1">
      <c r="A134" s="111" t="s">
        <v>29</v>
      </c>
      <c r="B134" s="112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68" t="s">
        <v>97</v>
      </c>
      <c r="B135" s="69"/>
      <c r="C135" s="69"/>
      <c r="D135" s="69"/>
      <c r="E135" s="69"/>
      <c r="F135" s="69"/>
      <c r="G135" s="69"/>
      <c r="H135" s="110"/>
    </row>
    <row r="136" spans="1:8">
      <c r="A136" s="77" t="s">
        <v>12</v>
      </c>
      <c r="B136" s="47" t="s">
        <v>153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7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7"/>
      <c r="B138" s="47" t="s">
        <v>143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7"/>
      <c r="B139" s="95"/>
      <c r="C139" s="13"/>
      <c r="D139" s="13"/>
      <c r="E139" s="13"/>
      <c r="F139" s="13"/>
      <c r="G139" s="13"/>
      <c r="H139" s="14"/>
    </row>
    <row r="140" spans="1:8">
      <c r="A140" s="77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7"/>
      <c r="B141" s="47" t="s">
        <v>148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7"/>
      <c r="B142" s="47" t="s">
        <v>100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7"/>
      <c r="B143" s="47" t="s">
        <v>137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162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7"/>
      <c r="B145" s="47" t="s">
        <v>123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7"/>
      <c r="B146" s="95"/>
      <c r="C146" s="13"/>
      <c r="D146" s="13"/>
      <c r="E146" s="13"/>
      <c r="F146" s="13"/>
      <c r="G146" s="13"/>
      <c r="H146" s="14"/>
    </row>
    <row r="147" spans="1:16">
      <c r="A147" s="77" t="s">
        <v>24</v>
      </c>
      <c r="B147" s="47" t="s">
        <v>144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145</v>
      </c>
    </row>
    <row r="148" spans="1:16" ht="15" customHeight="1">
      <c r="A148" s="77"/>
      <c r="B148" s="47" t="s">
        <v>155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7"/>
      <c r="B149" s="95"/>
      <c r="C149" s="13"/>
      <c r="D149" s="13"/>
      <c r="E149" s="13"/>
      <c r="F149" s="13"/>
      <c r="G149" s="13"/>
      <c r="H149" s="14"/>
    </row>
    <row r="150" spans="1:16" s="46" customFormat="1" ht="13.5" thickBot="1">
      <c r="A150" s="66" t="s">
        <v>29</v>
      </c>
      <c r="B150" s="67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68" t="s">
        <v>102</v>
      </c>
      <c r="B151" s="69"/>
      <c r="C151" s="69"/>
      <c r="D151" s="69"/>
      <c r="E151" s="69"/>
      <c r="F151" s="69"/>
      <c r="G151" s="69"/>
      <c r="H151" s="110"/>
    </row>
    <row r="152" spans="1:16">
      <c r="A152" s="77" t="s">
        <v>12</v>
      </c>
      <c r="B152" s="33" t="s">
        <v>163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7"/>
      <c r="B153" s="33" t="s">
        <v>104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7"/>
      <c r="B154" s="33" t="s">
        <v>105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7"/>
      <c r="B155" s="33" t="s">
        <v>106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7"/>
      <c r="B156" s="33" t="s">
        <v>107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7"/>
      <c r="B157" s="33" t="s">
        <v>93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7"/>
      <c r="B158" s="33" t="s">
        <v>156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109</v>
      </c>
    </row>
    <row r="159" spans="1:16">
      <c r="A159" s="77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7"/>
      <c r="B160" s="95"/>
      <c r="C160" s="13"/>
      <c r="D160" s="13"/>
      <c r="E160" s="13"/>
      <c r="F160" s="13"/>
      <c r="G160" s="13"/>
      <c r="H160" s="14"/>
    </row>
    <row r="161" spans="1:8">
      <c r="A161" s="77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7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7"/>
      <c r="B163" s="47" t="s">
        <v>110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7"/>
      <c r="B164" s="33" t="s">
        <v>93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7"/>
      <c r="B165" s="47" t="s">
        <v>111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7"/>
      <c r="B166" s="47" t="s">
        <v>131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7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7"/>
      <c r="B168" s="95"/>
      <c r="C168" s="13"/>
      <c r="D168" s="13"/>
      <c r="E168" s="13"/>
      <c r="F168" s="13"/>
      <c r="G168" s="13"/>
      <c r="H168" s="14"/>
    </row>
    <row r="169" spans="1:8">
      <c r="A169" s="77" t="s">
        <v>24</v>
      </c>
      <c r="B169" s="47" t="s">
        <v>132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7"/>
      <c r="B170" s="47" t="s">
        <v>157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7"/>
      <c r="B171" s="95"/>
      <c r="C171" s="13"/>
      <c r="D171" s="13"/>
      <c r="E171" s="13"/>
      <c r="F171" s="13"/>
      <c r="G171" s="13"/>
      <c r="H171" s="14"/>
    </row>
    <row r="172" spans="1:8" s="46" customFormat="1" ht="13.5" thickBot="1">
      <c r="A172" s="66" t="s">
        <v>29</v>
      </c>
      <c r="B172" s="67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68" t="s">
        <v>113</v>
      </c>
      <c r="B173" s="69"/>
      <c r="C173" s="69"/>
      <c r="D173" s="69"/>
      <c r="E173" s="69"/>
      <c r="F173" s="69"/>
      <c r="G173" s="69"/>
      <c r="H173" s="110"/>
    </row>
    <row r="174" spans="1:8" ht="15" customHeight="1">
      <c r="A174" s="77" t="s">
        <v>12</v>
      </c>
      <c r="B174" s="47" t="s">
        <v>158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7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7"/>
      <c r="B176" s="47" t="s">
        <v>147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7"/>
      <c r="B177" s="95"/>
      <c r="C177" s="13"/>
      <c r="D177" s="13"/>
      <c r="E177" s="13"/>
      <c r="F177" s="13"/>
      <c r="G177" s="13"/>
      <c r="H177" s="14"/>
    </row>
    <row r="178" spans="1:8">
      <c r="A178" s="77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7"/>
      <c r="B179" s="47" t="s">
        <v>114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115</v>
      </c>
    </row>
    <row r="180" spans="1:8">
      <c r="A180" s="77"/>
      <c r="B180" s="47" t="s">
        <v>116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7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7"/>
      <c r="B182" s="47" t="s">
        <v>149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7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7"/>
      <c r="B184" s="95"/>
      <c r="C184" s="13"/>
      <c r="D184" s="13"/>
      <c r="E184" s="13"/>
      <c r="F184" s="13"/>
      <c r="G184" s="13"/>
      <c r="H184" s="14"/>
    </row>
    <row r="185" spans="1:8">
      <c r="A185" s="77" t="s">
        <v>24</v>
      </c>
      <c r="B185" s="47" t="s">
        <v>138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7"/>
      <c r="B186" s="47" t="s">
        <v>117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81</v>
      </c>
    </row>
    <row r="187" spans="1:8" s="46" customFormat="1" ht="13.5" thickBot="1">
      <c r="A187" s="66"/>
      <c r="B187" s="67"/>
      <c r="C187" s="22"/>
      <c r="D187" s="22"/>
      <c r="E187" s="22"/>
      <c r="F187" s="22"/>
      <c r="G187" s="22"/>
      <c r="H187" s="17"/>
    </row>
    <row r="188" spans="1:8" s="46" customFormat="1">
      <c r="A188" s="68" t="s">
        <v>29</v>
      </c>
      <c r="B188" s="69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7" t="s">
        <v>118</v>
      </c>
      <c r="B189" s="95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5" thickBot="1">
      <c r="A190" s="70" t="s">
        <v>119</v>
      </c>
      <c r="B190" s="71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2023-09-29T06:36:26Z</dcterms:modified>
</cp:coreProperties>
</file>